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<sst xmlns="http://schemas.openxmlformats.org/spreadsheetml/2006/main" count="442" uniqueCount="193">
  <si>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</si>
  <si>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</si>
  <si>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</si>
  <si>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</si>
  <si>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</si>
  <si>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</si>
  <si>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</si>
  <si>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</si>
  <si>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</si>
  <si>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</si>
  <si>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</si>
  <si>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</si>
  <si>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</si>
  <si>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</si>
  <si>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</si>
  <si>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</si>
  <si>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</si>
  <si>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</si>
  <si>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</si>
  <si>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</si>
  <si>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</si>
  <si>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</si>
  <si>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</si>
  <si>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</si>
  <si>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</si>
  <si>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</si>
  <si>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</si>
  <si>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</si>
  <si>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</si>
  <si>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</si>
  <si>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</si>
  <si>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</si>
  <si>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</si>
  <si>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</si>
  <si>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</si>
  <si>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</si>
  <si>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</si>
  <si>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</si>
  <si>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</si>
  <si>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</si>
  <si>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</si>
  <si>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</si>
  <si>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</si>
  <si>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</si>
  <si>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</si>
  <si>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</si>
  <si>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</si>
  <si>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</si>
  <si>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</si>
  <si>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</si>
  <si>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</si>
  <si>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</si>
  <si>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</si>
  <si>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</si>
  <si>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</si>
  <si>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</si>
  <si>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</si>
  <si>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</si>
  <si>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</si>
  <si>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</si>
  <si>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15 2 0150</t>
  </si>
  <si>
    <t>15 2 0151</t>
  </si>
  <si>
    <t>50.0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</si>
  <si>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</si>
  <si>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</si>
  <si>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</si>
  <si>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700.0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</si>
  <si>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</si>
  <si>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</si>
  <si>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</si>
  <si>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</si>
  <si>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</si>
  <si>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</si>
  <si>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</si>
  <si>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</si>
  <si>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</si>
  <si>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</si>
  <si>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</si>
  <si>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</si>
  <si>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</si>
  <si>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</si>
  <si>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</si>
  <si>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</si>
  <si>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</si>
  <si>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</si>
  <si>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</si>
  <si>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</si>
  <si>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</si>
  <si>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</si>
  <si>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</si>
  <si>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</si>
  <si>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</si>
  <si>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</si>
  <si>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</si>
  <si>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</si>
  <si>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</si>
  <si>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</si>
  <si>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</si>
  <si>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</si>
  <si>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</si>
  <si>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</si>
  <si>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</si>
  <si>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</si>
  <si>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</si>
  <si>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</si>
  <si>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100,0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</si>
  <si>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</si>
  <si>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</si>
  <si>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</si>
  <si>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</si>
  <si>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</si>
  <si>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</si>
  <si>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</si>
  <si>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</si>
  <si>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</si>
  <si>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</si>
  <si>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</si>
  <si>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</si>
  <si>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</si>
  <si>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</si>
  <si>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</si>
  <si>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</si>
  <si>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</si>
  <si>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</si>
  <si>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</si>
  <si>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</si>
  <si>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</si>
  <si>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</si>
  <si>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</si>
  <si>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</si>
  <si>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</si>
  <si>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</si>
  <si>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</si>
  <si>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</si>
  <si>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</si>
  <si>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</si>
  <si>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</si>
  <si>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</si>
  <si>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</si>
  <si>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</si>
  <si>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</si>
  <si>
    <t>2371,8</t>
  </si>
  <si>
    <t>10,5</t>
  </si>
  <si>
    <t>380.0</t>
  </si>
  <si>
    <t>1306,2</t>
  </si>
  <si>
    <t>125,5</t>
  </si>
  <si>
    <t>Прочая закупка товаров,работ и услуг для обеспечения государственных(муниципальных) нужд</t>
  </si>
  <si>
    <t>Дорожное хозяйство</t>
  </si>
  <si>
    <t>Реализация проектов местных инициатив граждан,получивших грантовую поддержку в рамках подпрограммы"Развитие автомобильных дорог в Володарском сельском поселении Лужского муниципального района"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</si>
  <si>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</si>
  <si>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</si>
  <si>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</si>
  <si>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>Реализация проектов местных инициатив граждан,получивших грантовую поддержку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</si>
  <si>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Прочая закупка товаров,работ и услуг для обеспечения государственных(муниципальных)нужд</t>
  </si>
  <si>
    <t>Проектирование ,строительство и реконструкция объектов муниципальной собственности в рамках подпрограммы "Развитие культуры,физической культуры и спорта в Володарском сельском поселении Лужского муниципального района"</t>
  </si>
  <si>
    <t>Бюджетные инвестиции в объекты капитального строительства государственной(муниципальной)собственности</t>
  </si>
  <si>
    <t>Подпрограмма"Развитие автомобильных дорог в Володарском сельском поселении Лужского муниципального района"</t>
  </si>
  <si>
    <t>Подпрограмма"Безопасность Володарского сельского поселения Лужского муниципального района"</t>
  </si>
  <si>
    <t>68,0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</si>
  <si>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</si>
  <si>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Прочая закупка товаров, работ и услуг для обеспечения государственных (муниципальных)нужд </t>
  </si>
  <si>
    <t>Непрограммные расходы</t>
  </si>
  <si>
    <t>Непрограммные расходы органов местного самоуправления</t>
  </si>
  <si>
    <t>Прочая закупка товаров, работ и услуг для обеспечения государственных (муниципальны )нужд</t>
  </si>
  <si>
    <t>Обеспечение проведения выборов и референдумов</t>
  </si>
  <si>
    <t>1903,9</t>
  </si>
  <si>
    <t>318,0</t>
  </si>
  <si>
    <t>3132,5</t>
  </si>
  <si>
    <t>Подпрограмма "Обеспечение устойчивого функцуионирования жилищно-коммунального хозяйства в Володарском сельском поселении Лужского муниципального района"</t>
  </si>
  <si>
    <t>0500</t>
  </si>
  <si>
    <t>2079,5</t>
  </si>
  <si>
    <t>39,6</t>
  </si>
  <si>
    <t>2064,7</t>
  </si>
  <si>
    <t>2190,2</t>
  </si>
  <si>
    <t>437,9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</si>
  <si>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2)(в редакции решения от 04 августа 2014г. №161)</t>
  </si>
  <si>
    <t>98,9</t>
  </si>
  <si>
    <t>3844,0</t>
  </si>
  <si>
    <t>126,2</t>
  </si>
  <si>
    <t>166,3</t>
  </si>
  <si>
    <t>138,1</t>
  </si>
  <si>
    <t>На поддержку ЖКХ, развитие общественной  и трнспортной инфраструктуры поселений в рамках подпрограммы"Развитие культуры,физической культуры и спорта в Володарском сельском поселении Лужского муниципального района"</t>
  </si>
  <si>
    <t>157,0</t>
  </si>
  <si>
    <t>15059,0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</si>
  <si>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</si>
  <si>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1700,0</t>
  </si>
  <si>
    <t>768,9</t>
  </si>
  <si>
    <t>1200,0</t>
  </si>
  <si>
    <t>500,0</t>
  </si>
  <si>
    <t>Капитальный ремонт и ремонт дворовых территроий многоквартирных домов,проездов к дворовым территориям многоквартирных домов населенных пунктов Ленинградской области в рамках подпрограммы"Развитие автомобильных дорог в Володарском сельском поселении Лужского муниципального района"</t>
  </si>
  <si>
    <t>590,4</t>
  </si>
  <si>
    <t>Капитальный ремонт и ремонт автомобильных дорог общего пользования местного значения в рамках подпрограммы"Развитие автомобильных дорог в Володарском сельском поселении Лужского муниципального района"</t>
  </si>
  <si>
    <t>680,5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</si>
</sst>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3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2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0" fillId="0" borderId="14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6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79" t="s">
        <v>175</v>
      </c>
      <c r="K1" s="79"/>
      <c r="L1" s="79"/>
      <c r="M1" s="79"/>
    </row>
    <row r="2" spans="1:13" ht="21.75" customHeight="1">
      <c r="A2" s="80" t="s">
        <v>139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55.5" customHeight="1">
      <c r="A3" s="81" t="s">
        <v>140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1.75" customHeight="1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7" customHeight="1">
      <c r="A5" s="82" t="s">
        <v>0</v>
      </c>
      <c r="B5" s="83"/>
      <c r="C5" s="83"/>
      <c r="D5" s="83"/>
      <c r="E5" s="83"/>
      <c r="F5" s="83"/>
      <c r="G5" s="83"/>
      <c r="H5" s="84"/>
      <c r="I5" s="20" t="s">
        <v>88</v>
      </c>
      <c r="J5" s="16" t="s">
        <v>87</v>
      </c>
      <c r="K5" s="16" t="s">
        <v>86</v>
      </c>
      <c r="L5" s="3" t="s">
        <v>38</v>
      </c>
      <c r="M5" s="4" t="s">
        <v>1</v>
      </c>
    </row>
    <row r="6" spans="1:13" ht="48.75" customHeight="1">
      <c r="A6" s="90" t="s">
        <v>138</v>
      </c>
      <c r="B6" s="91"/>
      <c r="C6" s="91"/>
      <c r="D6" s="91"/>
      <c r="E6" s="91"/>
      <c r="F6" s="91"/>
      <c r="G6" s="91"/>
      <c r="H6" s="92"/>
      <c r="I6" s="33"/>
      <c r="J6" s="5"/>
      <c r="K6" s="5"/>
      <c r="L6" s="18">
        <v>3137.5</v>
      </c>
      <c r="M6" s="8" t="e">
        <f>M7+#REF!+#REF!</f>
        <v>#REF!</v>
      </c>
    </row>
    <row r="7" spans="1:13" ht="38.25" customHeight="1">
      <c r="A7" s="85" t="s">
        <v>89</v>
      </c>
      <c r="B7" s="86"/>
      <c r="C7" s="86"/>
      <c r="D7" s="86"/>
      <c r="E7" s="86"/>
      <c r="F7" s="86"/>
      <c r="G7" s="86"/>
      <c r="H7" s="87"/>
      <c r="I7" s="38" t="s">
        <v>90</v>
      </c>
      <c r="J7" s="18">
        <v>9840012</v>
      </c>
      <c r="K7" s="18">
        <v>244</v>
      </c>
      <c r="L7" s="39" t="s">
        <v>81</v>
      </c>
      <c r="M7" s="8" t="e">
        <f>M8+M64+M120+M146</f>
        <v>#REF!</v>
      </c>
    </row>
    <row r="8" spans="1:13" ht="42.75" customHeight="1">
      <c r="A8" s="51" t="s">
        <v>82</v>
      </c>
      <c r="B8" s="94"/>
      <c r="C8" s="94"/>
      <c r="D8" s="94"/>
      <c r="E8" s="94"/>
      <c r="F8" s="94"/>
      <c r="G8" s="94"/>
      <c r="H8" s="95"/>
      <c r="I8" s="29" t="s">
        <v>90</v>
      </c>
      <c r="J8" s="16">
        <v>9840012</v>
      </c>
      <c r="K8" s="2"/>
      <c r="L8" s="17" t="s">
        <v>81</v>
      </c>
      <c r="M8" s="7" t="e">
        <f>M10+M27+M36+M42+M45+M48+M52</f>
        <v>#REF!</v>
      </c>
    </row>
    <row r="9" spans="1:13" ht="42.75" customHeight="1" hidden="1">
      <c r="A9" s="110"/>
      <c r="B9" s="111"/>
      <c r="C9" s="111"/>
      <c r="D9" s="111"/>
      <c r="E9" s="111"/>
      <c r="F9" s="111"/>
      <c r="G9" s="111"/>
      <c r="H9" s="112"/>
      <c r="I9" s="29"/>
      <c r="J9" s="16"/>
      <c r="K9" s="2"/>
      <c r="L9" s="17"/>
      <c r="M9" s="7"/>
    </row>
    <row r="10" spans="1:13" ht="43.5" customHeight="1">
      <c r="A10" s="55" t="s">
        <v>14</v>
      </c>
      <c r="B10" s="55"/>
      <c r="C10" s="55"/>
      <c r="D10" s="55"/>
      <c r="E10" s="55"/>
      <c r="F10" s="55"/>
      <c r="G10" s="55"/>
      <c r="H10" s="51"/>
      <c r="I10" s="26" t="s">
        <v>91</v>
      </c>
      <c r="J10" s="3"/>
      <c r="K10" s="2"/>
      <c r="L10" s="17" t="s">
        <v>167</v>
      </c>
      <c r="M10" s="7" t="e">
        <f>M11+M20+M23+M25+#REF!</f>
        <v>#REF!</v>
      </c>
    </row>
    <row r="11" spans="1:13" ht="31.5" customHeight="1">
      <c r="A11" s="68" t="s">
        <v>92</v>
      </c>
      <c r="B11" s="69"/>
      <c r="C11" s="69"/>
      <c r="D11" s="69"/>
      <c r="E11" s="69"/>
      <c r="F11" s="69"/>
      <c r="G11" s="69"/>
      <c r="H11" s="70"/>
      <c r="I11" s="34" t="s">
        <v>91</v>
      </c>
      <c r="J11" s="3">
        <v>9820012</v>
      </c>
      <c r="K11" s="2"/>
      <c r="L11" s="6" t="s">
        <v>79</v>
      </c>
      <c r="M11" s="7">
        <f>M13</f>
        <v>1084</v>
      </c>
    </row>
    <row r="12" spans="1:13" ht="21" customHeight="1">
      <c r="A12" s="59" t="s">
        <v>131</v>
      </c>
      <c r="B12" s="60"/>
      <c r="C12" s="60"/>
      <c r="D12" s="60"/>
      <c r="E12" s="60"/>
      <c r="F12" s="60"/>
      <c r="G12" s="60"/>
      <c r="H12" s="61"/>
      <c r="I12" s="34" t="s">
        <v>91</v>
      </c>
      <c r="J12" s="3">
        <v>9820012</v>
      </c>
      <c r="K12" s="2">
        <v>121</v>
      </c>
      <c r="L12" s="6" t="s">
        <v>79</v>
      </c>
      <c r="M12" s="7"/>
    </row>
    <row r="13" spans="1:13" s="40" customFormat="1" ht="30" customHeight="1">
      <c r="A13" s="55" t="s">
        <v>93</v>
      </c>
      <c r="B13" s="55"/>
      <c r="C13" s="55"/>
      <c r="D13" s="55"/>
      <c r="E13" s="55"/>
      <c r="F13" s="55"/>
      <c r="G13" s="55"/>
      <c r="H13" s="51"/>
      <c r="I13" s="26" t="s">
        <v>91</v>
      </c>
      <c r="J13" s="16">
        <v>9830012</v>
      </c>
      <c r="K13" s="16"/>
      <c r="L13" s="17" t="s">
        <v>141</v>
      </c>
      <c r="M13" s="9">
        <v>1084</v>
      </c>
    </row>
    <row r="14" spans="1:13" ht="18.75" customHeight="1">
      <c r="A14" s="59" t="s">
        <v>131</v>
      </c>
      <c r="B14" s="60"/>
      <c r="C14" s="60"/>
      <c r="D14" s="60"/>
      <c r="E14" s="60"/>
      <c r="F14" s="60"/>
      <c r="G14" s="60"/>
      <c r="H14" s="61"/>
      <c r="I14" s="34" t="s">
        <v>91</v>
      </c>
      <c r="J14" s="3">
        <v>9830012</v>
      </c>
      <c r="K14" s="3">
        <v>121</v>
      </c>
      <c r="L14" s="6" t="s">
        <v>165</v>
      </c>
      <c r="M14" s="7"/>
    </row>
    <row r="15" spans="1:13" s="50" customFormat="1" ht="18" customHeight="1" hidden="1">
      <c r="A15" s="113" t="s">
        <v>137</v>
      </c>
      <c r="B15" s="114"/>
      <c r="C15" s="114"/>
      <c r="D15" s="114"/>
      <c r="E15" s="114"/>
      <c r="F15" s="114"/>
      <c r="G15" s="114"/>
      <c r="H15" s="115"/>
      <c r="I15" s="34" t="s">
        <v>91</v>
      </c>
      <c r="J15" s="6">
        <v>9830012</v>
      </c>
      <c r="K15" s="6">
        <v>122</v>
      </c>
      <c r="L15" s="6" t="s">
        <v>166</v>
      </c>
      <c r="M15" s="21"/>
    </row>
    <row r="16" spans="1:13" ht="17.25" customHeight="1">
      <c r="A16" s="59" t="s">
        <v>4</v>
      </c>
      <c r="B16" s="60"/>
      <c r="C16" s="60"/>
      <c r="D16" s="60"/>
      <c r="E16" s="60"/>
      <c r="F16" s="60"/>
      <c r="G16" s="60"/>
      <c r="H16" s="61"/>
      <c r="I16" s="34" t="s">
        <v>91</v>
      </c>
      <c r="J16" s="3">
        <v>9830012</v>
      </c>
      <c r="K16" s="3">
        <v>244</v>
      </c>
      <c r="L16" s="6" t="s">
        <v>174</v>
      </c>
      <c r="M16" s="7"/>
    </row>
    <row r="17" spans="1:13" ht="15" customHeight="1">
      <c r="A17" s="59" t="s">
        <v>83</v>
      </c>
      <c r="B17" s="60"/>
      <c r="C17" s="60"/>
      <c r="D17" s="60"/>
      <c r="E17" s="60"/>
      <c r="F17" s="60"/>
      <c r="G17" s="60"/>
      <c r="H17" s="61"/>
      <c r="I17" s="34" t="s">
        <v>91</v>
      </c>
      <c r="J17" s="3">
        <v>9830012</v>
      </c>
      <c r="K17" s="3">
        <v>852</v>
      </c>
      <c r="L17" s="6" t="s">
        <v>80</v>
      </c>
      <c r="M17" s="7"/>
    </row>
    <row r="18" spans="1:13" ht="15" customHeight="1">
      <c r="A18" s="56" t="s">
        <v>161</v>
      </c>
      <c r="B18" s="57"/>
      <c r="C18" s="57"/>
      <c r="D18" s="57"/>
      <c r="E18" s="57"/>
      <c r="F18" s="57"/>
      <c r="G18" s="57"/>
      <c r="H18" s="58"/>
      <c r="I18" s="26"/>
      <c r="J18" s="16">
        <v>9900000</v>
      </c>
      <c r="K18" s="16"/>
      <c r="L18" s="17" t="s">
        <v>186</v>
      </c>
      <c r="M18" s="7"/>
    </row>
    <row r="19" spans="1:13" ht="15" customHeight="1">
      <c r="A19" s="56" t="s">
        <v>162</v>
      </c>
      <c r="B19" s="57"/>
      <c r="C19" s="57"/>
      <c r="D19" s="57"/>
      <c r="E19" s="57"/>
      <c r="F19" s="57"/>
      <c r="G19" s="57"/>
      <c r="H19" s="58"/>
      <c r="I19" s="26"/>
      <c r="J19" s="16">
        <v>9900000</v>
      </c>
      <c r="K19" s="16"/>
      <c r="L19" s="17" t="s">
        <v>186</v>
      </c>
      <c r="M19" s="7"/>
    </row>
    <row r="20" spans="1:13" s="40" customFormat="1" ht="52.5" customHeight="1">
      <c r="A20" s="55" t="s">
        <v>94</v>
      </c>
      <c r="B20" s="55"/>
      <c r="C20" s="55"/>
      <c r="D20" s="55"/>
      <c r="E20" s="55"/>
      <c r="F20" s="55"/>
      <c r="G20" s="55"/>
      <c r="H20" s="51"/>
      <c r="I20" s="26" t="s">
        <v>91</v>
      </c>
      <c r="J20" s="16">
        <v>999081</v>
      </c>
      <c r="K20" s="16"/>
      <c r="L20" s="17" t="s">
        <v>142</v>
      </c>
      <c r="M20" s="9">
        <f>M21</f>
        <v>10</v>
      </c>
    </row>
    <row r="21" spans="1:13" ht="19.5" customHeight="1">
      <c r="A21" s="68" t="s">
        <v>95</v>
      </c>
      <c r="B21" s="69"/>
      <c r="C21" s="69"/>
      <c r="D21" s="69"/>
      <c r="E21" s="69"/>
      <c r="F21" s="69"/>
      <c r="G21" s="69"/>
      <c r="H21" s="70"/>
      <c r="I21" s="34" t="s">
        <v>91</v>
      </c>
      <c r="J21" s="3">
        <v>9990081</v>
      </c>
      <c r="K21" s="3">
        <v>540</v>
      </c>
      <c r="L21" s="6" t="s">
        <v>142</v>
      </c>
      <c r="M21" s="7">
        <v>10</v>
      </c>
    </row>
    <row r="22" spans="1:13" ht="48" customHeight="1">
      <c r="A22" s="59" t="s">
        <v>14</v>
      </c>
      <c r="B22" s="60"/>
      <c r="C22" s="60"/>
      <c r="D22" s="60"/>
      <c r="E22" s="60"/>
      <c r="F22" s="60"/>
      <c r="G22" s="60"/>
      <c r="H22" s="61"/>
      <c r="I22" s="34" t="s">
        <v>91</v>
      </c>
      <c r="J22" s="3">
        <v>9990081</v>
      </c>
      <c r="K22" s="3">
        <v>540</v>
      </c>
      <c r="L22" s="6" t="s">
        <v>142</v>
      </c>
      <c r="M22" s="7"/>
    </row>
    <row r="23" spans="1:13" s="40" customFormat="1" ht="51.75" customHeight="1">
      <c r="A23" s="55" t="s">
        <v>96</v>
      </c>
      <c r="B23" s="55"/>
      <c r="C23" s="55"/>
      <c r="D23" s="55"/>
      <c r="E23" s="55"/>
      <c r="F23" s="55"/>
      <c r="G23" s="55"/>
      <c r="H23" s="51"/>
      <c r="I23" s="26" t="s">
        <v>91</v>
      </c>
      <c r="J23" s="16">
        <v>9990082</v>
      </c>
      <c r="K23" s="16">
        <v>113</v>
      </c>
      <c r="L23" s="17" t="s">
        <v>171</v>
      </c>
      <c r="M23" s="9">
        <f>M24</f>
        <v>2</v>
      </c>
    </row>
    <row r="24" spans="1:13" ht="19.5" customHeight="1">
      <c r="A24" s="68" t="s">
        <v>15</v>
      </c>
      <c r="B24" s="69"/>
      <c r="C24" s="69"/>
      <c r="D24" s="69"/>
      <c r="E24" s="69"/>
      <c r="F24" s="69"/>
      <c r="G24" s="69"/>
      <c r="H24" s="70"/>
      <c r="I24" s="34" t="s">
        <v>91</v>
      </c>
      <c r="J24" s="3">
        <v>9990082</v>
      </c>
      <c r="K24" s="3">
        <v>540</v>
      </c>
      <c r="L24" s="6" t="s">
        <v>171</v>
      </c>
      <c r="M24" s="7">
        <v>2</v>
      </c>
    </row>
    <row r="25" spans="1:13" s="40" customFormat="1" ht="50.25" customHeight="1">
      <c r="A25" s="55" t="s">
        <v>97</v>
      </c>
      <c r="B25" s="55"/>
      <c r="C25" s="55"/>
      <c r="D25" s="55"/>
      <c r="E25" s="55"/>
      <c r="F25" s="55"/>
      <c r="G25" s="55"/>
      <c r="H25" s="51"/>
      <c r="I25" s="26" t="s">
        <v>91</v>
      </c>
      <c r="J25" s="16">
        <v>9990083</v>
      </c>
      <c r="K25" s="16"/>
      <c r="L25" s="17" t="s">
        <v>98</v>
      </c>
      <c r="M25" s="9">
        <f>M26</f>
        <v>142</v>
      </c>
    </row>
    <row r="26" spans="1:13" ht="14.25" customHeight="1">
      <c r="A26" s="68" t="s">
        <v>15</v>
      </c>
      <c r="B26" s="69"/>
      <c r="C26" s="69"/>
      <c r="D26" s="69"/>
      <c r="E26" s="69"/>
      <c r="F26" s="69"/>
      <c r="G26" s="69"/>
      <c r="H26" s="70"/>
      <c r="I26" s="34" t="s">
        <v>91</v>
      </c>
      <c r="J26" s="6">
        <v>9990083</v>
      </c>
      <c r="K26" s="3">
        <v>540</v>
      </c>
      <c r="L26" s="6" t="s">
        <v>98</v>
      </c>
      <c r="M26" s="7">
        <v>142</v>
      </c>
    </row>
    <row r="27" spans="1:13" ht="39.75" customHeight="1">
      <c r="A27" s="55" t="s">
        <v>99</v>
      </c>
      <c r="B27" s="55"/>
      <c r="C27" s="55"/>
      <c r="D27" s="55"/>
      <c r="E27" s="55"/>
      <c r="F27" s="55"/>
      <c r="G27" s="55"/>
      <c r="H27" s="51"/>
      <c r="I27" s="26" t="s">
        <v>100</v>
      </c>
      <c r="J27" s="16">
        <v>9990173</v>
      </c>
      <c r="K27" s="2"/>
      <c r="L27" s="17" t="s">
        <v>101</v>
      </c>
      <c r="M27" s="7">
        <f>M28+M31+M34</f>
        <v>413</v>
      </c>
    </row>
    <row r="28" spans="1:13" ht="27" customHeight="1">
      <c r="A28" s="68" t="s">
        <v>163</v>
      </c>
      <c r="B28" s="69"/>
      <c r="C28" s="69"/>
      <c r="D28" s="69"/>
      <c r="E28" s="69"/>
      <c r="F28" s="69"/>
      <c r="G28" s="69"/>
      <c r="H28" s="70"/>
      <c r="I28" s="34" t="s">
        <v>100</v>
      </c>
      <c r="J28" s="3">
        <v>9990173</v>
      </c>
      <c r="K28" s="2">
        <v>244</v>
      </c>
      <c r="L28" s="6" t="s">
        <v>101</v>
      </c>
      <c r="M28" s="7">
        <f>M30</f>
        <v>407</v>
      </c>
    </row>
    <row r="29" spans="1:13" ht="20.25" customHeight="1">
      <c r="A29" s="59" t="s">
        <v>164</v>
      </c>
      <c r="B29" s="60"/>
      <c r="C29" s="60"/>
      <c r="D29" s="60"/>
      <c r="E29" s="60"/>
      <c r="F29" s="60"/>
      <c r="G29" s="60"/>
      <c r="H29" s="61"/>
      <c r="I29" s="34" t="s">
        <v>100</v>
      </c>
      <c r="J29" s="3">
        <v>9995118</v>
      </c>
      <c r="K29" s="2">
        <v>244</v>
      </c>
      <c r="L29" s="6" t="s">
        <v>101</v>
      </c>
      <c r="M29" s="7"/>
    </row>
    <row r="30" spans="1:13" s="40" customFormat="1" ht="57.75" customHeight="1">
      <c r="A30" s="55" t="s">
        <v>102</v>
      </c>
      <c r="B30" s="55"/>
      <c r="C30" s="55"/>
      <c r="D30" s="55"/>
      <c r="E30" s="55"/>
      <c r="F30" s="55"/>
      <c r="G30" s="55"/>
      <c r="H30" s="51"/>
      <c r="I30" s="26" t="s">
        <v>91</v>
      </c>
      <c r="J30" s="16">
        <v>9997134</v>
      </c>
      <c r="K30" s="16"/>
      <c r="L30" s="17" t="s">
        <v>103</v>
      </c>
      <c r="M30" s="9">
        <v>407</v>
      </c>
    </row>
    <row r="31" spans="1:13" ht="27.75" customHeight="1">
      <c r="A31" s="68" t="s">
        <v>4</v>
      </c>
      <c r="B31" s="69"/>
      <c r="C31" s="69"/>
      <c r="D31" s="69"/>
      <c r="E31" s="69"/>
      <c r="F31" s="69"/>
      <c r="G31" s="69"/>
      <c r="H31" s="70"/>
      <c r="I31" s="34" t="s">
        <v>91</v>
      </c>
      <c r="J31" s="3">
        <v>9997134</v>
      </c>
      <c r="K31" s="2">
        <v>244</v>
      </c>
      <c r="L31" s="6" t="s">
        <v>103</v>
      </c>
      <c r="M31" s="7">
        <f>M33</f>
        <v>1</v>
      </c>
    </row>
    <row r="32" spans="1:13" ht="42" customHeight="1">
      <c r="A32" s="59" t="s">
        <v>14</v>
      </c>
      <c r="B32" s="60"/>
      <c r="C32" s="60"/>
      <c r="D32" s="60"/>
      <c r="E32" s="60"/>
      <c r="F32" s="60"/>
      <c r="G32" s="60"/>
      <c r="H32" s="61"/>
      <c r="I32" s="34" t="s">
        <v>91</v>
      </c>
      <c r="J32" s="3">
        <v>9997134</v>
      </c>
      <c r="K32" s="2">
        <v>244</v>
      </c>
      <c r="L32" s="6" t="s">
        <v>103</v>
      </c>
      <c r="M32" s="7"/>
    </row>
    <row r="33" spans="1:13" s="40" customFormat="1" ht="19.5" customHeight="1">
      <c r="A33" s="55" t="s">
        <v>16</v>
      </c>
      <c r="B33" s="55"/>
      <c r="C33" s="55"/>
      <c r="D33" s="55"/>
      <c r="E33" s="55"/>
      <c r="F33" s="55"/>
      <c r="G33" s="55"/>
      <c r="H33" s="51"/>
      <c r="I33" s="26" t="s">
        <v>104</v>
      </c>
      <c r="J33" s="16"/>
      <c r="K33" s="16"/>
      <c r="L33" s="17" t="s">
        <v>105</v>
      </c>
      <c r="M33" s="9">
        <v>1</v>
      </c>
    </row>
    <row r="34" spans="1:13" ht="30.75" customHeight="1">
      <c r="A34" s="68" t="s">
        <v>106</v>
      </c>
      <c r="B34" s="69"/>
      <c r="C34" s="69"/>
      <c r="D34" s="69"/>
      <c r="E34" s="69"/>
      <c r="F34" s="69"/>
      <c r="G34" s="69"/>
      <c r="H34" s="70"/>
      <c r="I34" s="34" t="s">
        <v>104</v>
      </c>
      <c r="J34" s="3">
        <v>9990101</v>
      </c>
      <c r="K34" s="2"/>
      <c r="L34" s="6" t="s">
        <v>105</v>
      </c>
      <c r="M34" s="7">
        <f>M35</f>
        <v>5</v>
      </c>
    </row>
    <row r="35" spans="1:13" ht="16.5" customHeight="1">
      <c r="A35" s="68" t="s">
        <v>17</v>
      </c>
      <c r="B35" s="69"/>
      <c r="C35" s="69"/>
      <c r="D35" s="69"/>
      <c r="E35" s="69"/>
      <c r="F35" s="69"/>
      <c r="G35" s="69"/>
      <c r="H35" s="70"/>
      <c r="I35" s="34" t="s">
        <v>104</v>
      </c>
      <c r="J35" s="3">
        <v>9990101</v>
      </c>
      <c r="K35" s="3">
        <v>870</v>
      </c>
      <c r="L35" s="6" t="s">
        <v>105</v>
      </c>
      <c r="M35" s="7">
        <v>5</v>
      </c>
    </row>
    <row r="36" spans="1:13" ht="15.75" customHeight="1">
      <c r="A36" s="88" t="s">
        <v>18</v>
      </c>
      <c r="B36" s="88"/>
      <c r="C36" s="88"/>
      <c r="D36" s="88"/>
      <c r="E36" s="88"/>
      <c r="F36" s="88"/>
      <c r="G36" s="88"/>
      <c r="H36" s="89"/>
      <c r="I36" s="35" t="s">
        <v>107</v>
      </c>
      <c r="J36" s="16"/>
      <c r="K36" s="2"/>
      <c r="L36" s="16">
        <v>98.9</v>
      </c>
      <c r="M36" s="7">
        <f>M37+M40</f>
        <v>350</v>
      </c>
    </row>
    <row r="37" spans="1:13" ht="28.5" customHeight="1">
      <c r="A37" s="68" t="s">
        <v>108</v>
      </c>
      <c r="B37" s="69"/>
      <c r="C37" s="69"/>
      <c r="D37" s="69"/>
      <c r="E37" s="69"/>
      <c r="F37" s="69"/>
      <c r="G37" s="69"/>
      <c r="H37" s="70"/>
      <c r="I37" s="36" t="s">
        <v>107</v>
      </c>
      <c r="J37" s="3">
        <v>9995118</v>
      </c>
      <c r="K37" s="2"/>
      <c r="L37" s="6" t="s">
        <v>176</v>
      </c>
      <c r="M37" s="7">
        <f>M39</f>
        <v>100</v>
      </c>
    </row>
    <row r="38" spans="1:13" ht="28.5" customHeight="1">
      <c r="A38" s="56" t="s">
        <v>157</v>
      </c>
      <c r="B38" s="57"/>
      <c r="C38" s="57"/>
      <c r="D38" s="57"/>
      <c r="E38" s="57"/>
      <c r="F38" s="57"/>
      <c r="G38" s="57"/>
      <c r="H38" s="58"/>
      <c r="I38" s="36"/>
      <c r="J38" s="16">
        <v>1540000</v>
      </c>
      <c r="K38" s="2"/>
      <c r="L38" s="17" t="s">
        <v>158</v>
      </c>
      <c r="M38" s="7"/>
    </row>
    <row r="39" spans="1:13" s="40" customFormat="1" ht="32.25" customHeight="1" hidden="1">
      <c r="A39" s="55" t="s">
        <v>12</v>
      </c>
      <c r="B39" s="55"/>
      <c r="C39" s="55"/>
      <c r="D39" s="55"/>
      <c r="E39" s="55"/>
      <c r="F39" s="55"/>
      <c r="G39" s="55"/>
      <c r="H39" s="51"/>
      <c r="I39" s="35" t="s">
        <v>109</v>
      </c>
      <c r="J39" s="16"/>
      <c r="K39" s="16"/>
      <c r="L39" s="17" t="s">
        <v>110</v>
      </c>
      <c r="M39" s="9">
        <v>100</v>
      </c>
    </row>
    <row r="40" spans="1:13" s="40" customFormat="1" ht="68.25" customHeight="1">
      <c r="A40" s="55" t="s">
        <v>111</v>
      </c>
      <c r="B40" s="55"/>
      <c r="C40" s="55"/>
      <c r="D40" s="55"/>
      <c r="E40" s="55"/>
      <c r="F40" s="55"/>
      <c r="G40" s="55"/>
      <c r="H40" s="51"/>
      <c r="I40" s="35" t="s">
        <v>109</v>
      </c>
      <c r="J40" s="16">
        <v>1540117</v>
      </c>
      <c r="K40" s="16"/>
      <c r="L40" s="17" t="s">
        <v>112</v>
      </c>
      <c r="M40" s="9">
        <f>M41</f>
        <v>250</v>
      </c>
    </row>
    <row r="41" spans="1:13" ht="16.5" customHeight="1">
      <c r="A41" s="68" t="s">
        <v>4</v>
      </c>
      <c r="B41" s="69"/>
      <c r="C41" s="69"/>
      <c r="D41" s="69"/>
      <c r="E41" s="69"/>
      <c r="F41" s="69"/>
      <c r="G41" s="69"/>
      <c r="H41" s="70"/>
      <c r="I41" s="36" t="s">
        <v>109</v>
      </c>
      <c r="J41" s="3">
        <v>1540117</v>
      </c>
      <c r="K41" s="3"/>
      <c r="L41" s="6" t="s">
        <v>112</v>
      </c>
      <c r="M41" s="7">
        <v>250</v>
      </c>
    </row>
    <row r="42" spans="1:13" ht="65.25" customHeight="1" hidden="1">
      <c r="A42" s="88" t="s">
        <v>20</v>
      </c>
      <c r="B42" s="88"/>
      <c r="C42" s="88"/>
      <c r="D42" s="88"/>
      <c r="E42" s="88"/>
      <c r="F42" s="88"/>
      <c r="G42" s="88"/>
      <c r="H42" s="89"/>
      <c r="I42" s="35" t="s">
        <v>43</v>
      </c>
      <c r="J42" s="16" t="s">
        <v>56</v>
      </c>
      <c r="K42" s="2"/>
      <c r="L42" s="16" t="s">
        <v>37</v>
      </c>
      <c r="M42" s="7">
        <f>M43</f>
        <v>10</v>
      </c>
    </row>
    <row r="43" spans="1:13" ht="27.75" customHeight="1" hidden="1">
      <c r="A43" s="68" t="s">
        <v>4</v>
      </c>
      <c r="B43" s="69"/>
      <c r="C43" s="69"/>
      <c r="D43" s="69"/>
      <c r="E43" s="69"/>
      <c r="F43" s="69"/>
      <c r="G43" s="69"/>
      <c r="H43" s="70"/>
      <c r="I43" s="37" t="s">
        <v>43</v>
      </c>
      <c r="J43" s="3" t="s">
        <v>56</v>
      </c>
      <c r="K43" s="2">
        <v>244</v>
      </c>
      <c r="L43" s="6" t="s">
        <v>37</v>
      </c>
      <c r="M43" s="7">
        <f>M44</f>
        <v>10</v>
      </c>
    </row>
    <row r="44" spans="1:13" ht="16.5" customHeight="1" hidden="1">
      <c r="A44" s="68" t="s">
        <v>6</v>
      </c>
      <c r="B44" s="69"/>
      <c r="C44" s="69"/>
      <c r="D44" s="69"/>
      <c r="E44" s="69"/>
      <c r="F44" s="69"/>
      <c r="G44" s="69"/>
      <c r="H44" s="70"/>
      <c r="I44" s="37" t="s">
        <v>43</v>
      </c>
      <c r="J44" s="3" t="s">
        <v>56</v>
      </c>
      <c r="K44" s="3">
        <v>244</v>
      </c>
      <c r="L44" s="6" t="s">
        <v>37</v>
      </c>
      <c r="M44" s="7">
        <v>10</v>
      </c>
    </row>
    <row r="45" spans="1:13" ht="63" customHeight="1" hidden="1">
      <c r="A45" s="55" t="s">
        <v>21</v>
      </c>
      <c r="B45" s="55"/>
      <c r="C45" s="55"/>
      <c r="D45" s="55"/>
      <c r="E45" s="55"/>
      <c r="F45" s="55"/>
      <c r="G45" s="55"/>
      <c r="H45" s="51"/>
      <c r="I45" s="26" t="s">
        <v>42</v>
      </c>
      <c r="J45" s="3" t="s">
        <v>57</v>
      </c>
      <c r="K45" s="21"/>
      <c r="L45" s="16" t="s">
        <v>32</v>
      </c>
      <c r="M45" s="7">
        <f>M46</f>
        <v>10</v>
      </c>
    </row>
    <row r="46" spans="1:13" ht="18" customHeight="1" hidden="1">
      <c r="A46" s="68" t="s">
        <v>4</v>
      </c>
      <c r="B46" s="69"/>
      <c r="C46" s="69"/>
      <c r="D46" s="69"/>
      <c r="E46" s="69"/>
      <c r="F46" s="69"/>
      <c r="G46" s="69"/>
      <c r="H46" s="70"/>
      <c r="I46" s="27" t="s">
        <v>42</v>
      </c>
      <c r="J46" s="3" t="s">
        <v>57</v>
      </c>
      <c r="K46" s="6" t="s">
        <v>45</v>
      </c>
      <c r="L46" s="6" t="s">
        <v>32</v>
      </c>
      <c r="M46" s="7">
        <f>M47</f>
        <v>10</v>
      </c>
    </row>
    <row r="47" spans="1:13" ht="16.5" customHeight="1" hidden="1">
      <c r="A47" s="68" t="s">
        <v>3</v>
      </c>
      <c r="B47" s="69"/>
      <c r="C47" s="69"/>
      <c r="D47" s="69"/>
      <c r="E47" s="69"/>
      <c r="F47" s="69"/>
      <c r="G47" s="69"/>
      <c r="H47" s="70"/>
      <c r="I47" s="27" t="s">
        <v>44</v>
      </c>
      <c r="J47" s="3" t="s">
        <v>57</v>
      </c>
      <c r="K47" s="6" t="s">
        <v>45</v>
      </c>
      <c r="L47" s="6" t="s">
        <v>32</v>
      </c>
      <c r="M47" s="7">
        <v>10</v>
      </c>
    </row>
    <row r="48" spans="1:13" ht="65.25" customHeight="1" hidden="1">
      <c r="A48" s="55" t="s">
        <v>22</v>
      </c>
      <c r="B48" s="55"/>
      <c r="C48" s="55"/>
      <c r="D48" s="55"/>
      <c r="E48" s="55"/>
      <c r="F48" s="55"/>
      <c r="G48" s="55"/>
      <c r="H48" s="51"/>
      <c r="I48" s="26" t="s">
        <v>46</v>
      </c>
      <c r="J48" s="16" t="s">
        <v>58</v>
      </c>
      <c r="K48" s="2"/>
      <c r="L48" s="16" t="s">
        <v>39</v>
      </c>
      <c r="M48" s="7">
        <f>M49</f>
        <v>10</v>
      </c>
    </row>
    <row r="49" spans="1:13" ht="18" customHeight="1" hidden="1">
      <c r="A49" s="68" t="s">
        <v>4</v>
      </c>
      <c r="B49" s="69"/>
      <c r="C49" s="69"/>
      <c r="D49" s="69"/>
      <c r="E49" s="69"/>
      <c r="F49" s="69"/>
      <c r="G49" s="69"/>
      <c r="H49" s="70"/>
      <c r="I49" s="27" t="s">
        <v>46</v>
      </c>
      <c r="J49" s="3" t="s">
        <v>58</v>
      </c>
      <c r="K49" s="2">
        <v>244</v>
      </c>
      <c r="L49" s="6" t="s">
        <v>39</v>
      </c>
      <c r="M49" s="7">
        <f>M50</f>
        <v>10</v>
      </c>
    </row>
    <row r="50" spans="1:13" ht="16.5" customHeight="1" hidden="1">
      <c r="A50" s="68" t="s">
        <v>7</v>
      </c>
      <c r="B50" s="69"/>
      <c r="C50" s="69"/>
      <c r="D50" s="69"/>
      <c r="E50" s="69"/>
      <c r="F50" s="69"/>
      <c r="G50" s="69"/>
      <c r="H50" s="70"/>
      <c r="I50" s="27" t="s">
        <v>46</v>
      </c>
      <c r="J50" s="3" t="s">
        <v>58</v>
      </c>
      <c r="K50" s="3">
        <v>244</v>
      </c>
      <c r="L50" s="6" t="s">
        <v>39</v>
      </c>
      <c r="M50" s="7">
        <v>10</v>
      </c>
    </row>
    <row r="51" spans="1:13" ht="32.25" customHeight="1">
      <c r="A51" s="59" t="s">
        <v>12</v>
      </c>
      <c r="B51" s="60"/>
      <c r="C51" s="60"/>
      <c r="D51" s="60"/>
      <c r="E51" s="60"/>
      <c r="F51" s="60"/>
      <c r="G51" s="60"/>
      <c r="H51" s="61"/>
      <c r="I51" s="27" t="s">
        <v>109</v>
      </c>
      <c r="J51" s="3">
        <v>1540117</v>
      </c>
      <c r="K51" s="3">
        <v>244</v>
      </c>
      <c r="L51" s="6" t="s">
        <v>112</v>
      </c>
      <c r="M51" s="7"/>
    </row>
    <row r="52" spans="1:13" ht="66" customHeight="1">
      <c r="A52" s="55" t="s">
        <v>113</v>
      </c>
      <c r="B52" s="55"/>
      <c r="C52" s="55"/>
      <c r="D52" s="55"/>
      <c r="E52" s="55"/>
      <c r="F52" s="55"/>
      <c r="G52" s="55"/>
      <c r="H52" s="51"/>
      <c r="I52" s="26" t="s">
        <v>109</v>
      </c>
      <c r="J52" s="16">
        <v>1540118</v>
      </c>
      <c r="K52" s="2"/>
      <c r="L52" s="17" t="s">
        <v>112</v>
      </c>
      <c r="M52" s="7">
        <f>M53</f>
        <v>10</v>
      </c>
    </row>
    <row r="53" spans="1:13" ht="18" customHeight="1">
      <c r="A53" s="68" t="s">
        <v>4</v>
      </c>
      <c r="B53" s="69"/>
      <c r="C53" s="69"/>
      <c r="D53" s="69"/>
      <c r="E53" s="69"/>
      <c r="F53" s="69"/>
      <c r="G53" s="69"/>
      <c r="H53" s="70"/>
      <c r="I53" s="27" t="s">
        <v>109</v>
      </c>
      <c r="J53" s="3">
        <v>1540118</v>
      </c>
      <c r="K53" s="2"/>
      <c r="L53" s="6" t="s">
        <v>112</v>
      </c>
      <c r="M53" s="7">
        <f>M56</f>
        <v>10</v>
      </c>
    </row>
    <row r="54" spans="1:13" ht="18" customHeight="1" hidden="1">
      <c r="A54" s="23"/>
      <c r="B54" s="24"/>
      <c r="C54" s="24"/>
      <c r="D54" s="24"/>
      <c r="E54" s="24"/>
      <c r="F54" s="24"/>
      <c r="G54" s="24"/>
      <c r="H54" s="25"/>
      <c r="I54" s="27"/>
      <c r="J54" s="3"/>
      <c r="K54" s="2"/>
      <c r="L54" s="6"/>
      <c r="M54" s="7"/>
    </row>
    <row r="55" spans="1:13" ht="26.25" customHeight="1">
      <c r="A55" s="59" t="s">
        <v>159</v>
      </c>
      <c r="B55" s="60"/>
      <c r="C55" s="60"/>
      <c r="D55" s="60"/>
      <c r="E55" s="60"/>
      <c r="F55" s="60"/>
      <c r="G55" s="60"/>
      <c r="H55" s="61"/>
      <c r="I55" s="27" t="s">
        <v>109</v>
      </c>
      <c r="J55" s="3">
        <v>1540118</v>
      </c>
      <c r="K55" s="2">
        <v>244</v>
      </c>
      <c r="L55" s="6" t="s">
        <v>112</v>
      </c>
      <c r="M55" s="7"/>
    </row>
    <row r="56" spans="1:13" s="40" customFormat="1" ht="16.5" customHeight="1" hidden="1">
      <c r="A56" s="55" t="s">
        <v>13</v>
      </c>
      <c r="B56" s="55"/>
      <c r="C56" s="55"/>
      <c r="D56" s="55"/>
      <c r="E56" s="55"/>
      <c r="F56" s="55"/>
      <c r="G56" s="55"/>
      <c r="H56" s="51"/>
      <c r="I56" s="26" t="s">
        <v>114</v>
      </c>
      <c r="J56" s="16"/>
      <c r="K56" s="16"/>
      <c r="L56" s="17" t="s">
        <v>115</v>
      </c>
      <c r="M56" s="9">
        <v>10</v>
      </c>
    </row>
    <row r="57" spans="1:13" s="40" customFormat="1" ht="51.75" customHeight="1">
      <c r="A57" s="56" t="s">
        <v>116</v>
      </c>
      <c r="B57" s="57"/>
      <c r="C57" s="57"/>
      <c r="D57" s="57"/>
      <c r="E57" s="57"/>
      <c r="F57" s="57"/>
      <c r="G57" s="57"/>
      <c r="H57" s="58"/>
      <c r="I57" s="26" t="s">
        <v>114</v>
      </c>
      <c r="J57" s="16">
        <v>1540122</v>
      </c>
      <c r="K57" s="16"/>
      <c r="L57" s="17" t="s">
        <v>115</v>
      </c>
      <c r="M57" s="9"/>
    </row>
    <row r="58" spans="1:13" s="32" customFormat="1" ht="30" customHeight="1">
      <c r="A58" s="65" t="s">
        <v>160</v>
      </c>
      <c r="B58" s="66"/>
      <c r="C58" s="66"/>
      <c r="D58" s="66"/>
      <c r="E58" s="66"/>
      <c r="F58" s="66"/>
      <c r="G58" s="66"/>
      <c r="H58" s="67"/>
      <c r="I58" s="27" t="s">
        <v>114</v>
      </c>
      <c r="J58" s="30">
        <v>1540122</v>
      </c>
      <c r="K58" s="30">
        <v>244</v>
      </c>
      <c r="L58" s="19" t="s">
        <v>115</v>
      </c>
      <c r="M58" s="31"/>
    </row>
    <row r="59" spans="1:13" s="32" customFormat="1" ht="21.75" customHeight="1">
      <c r="A59" s="101" t="s">
        <v>13</v>
      </c>
      <c r="B59" s="66"/>
      <c r="C59" s="66"/>
      <c r="D59" s="66"/>
      <c r="E59" s="66"/>
      <c r="F59" s="66"/>
      <c r="G59" s="66"/>
      <c r="H59" s="102"/>
      <c r="I59" s="48" t="s">
        <v>114</v>
      </c>
      <c r="J59" s="30">
        <v>1540122</v>
      </c>
      <c r="K59" s="30">
        <v>244</v>
      </c>
      <c r="L59" s="19" t="s">
        <v>115</v>
      </c>
      <c r="M59" s="31"/>
    </row>
    <row r="60" spans="1:13" s="40" customFormat="1" ht="28.5" customHeight="1">
      <c r="A60" s="103" t="s">
        <v>156</v>
      </c>
      <c r="B60" s="57"/>
      <c r="C60" s="57"/>
      <c r="D60" s="57"/>
      <c r="E60" s="57"/>
      <c r="F60" s="57"/>
      <c r="G60" s="57"/>
      <c r="H60" s="104"/>
      <c r="I60" s="41" t="s">
        <v>118</v>
      </c>
      <c r="J60" s="16">
        <v>1530000</v>
      </c>
      <c r="K60" s="16"/>
      <c r="L60" s="17" t="s">
        <v>173</v>
      </c>
      <c r="M60" s="9"/>
    </row>
    <row r="61" spans="1:13" s="44" customFormat="1" ht="24.75" customHeight="1">
      <c r="A61" s="73" t="s">
        <v>117</v>
      </c>
      <c r="B61" s="74"/>
      <c r="C61" s="74"/>
      <c r="D61" s="74"/>
      <c r="E61" s="74"/>
      <c r="F61" s="74"/>
      <c r="G61" s="74"/>
      <c r="H61" s="75"/>
      <c r="I61" s="41" t="s">
        <v>118</v>
      </c>
      <c r="J61" s="42"/>
      <c r="K61" s="42"/>
      <c r="L61" s="17" t="s">
        <v>172</v>
      </c>
      <c r="M61" s="43"/>
    </row>
    <row r="62" spans="1:13" s="44" customFormat="1" ht="67.5" customHeight="1" hidden="1">
      <c r="A62" s="78" t="s">
        <v>119</v>
      </c>
      <c r="B62" s="78"/>
      <c r="C62" s="78"/>
      <c r="D62" s="78"/>
      <c r="E62" s="78"/>
      <c r="F62" s="78"/>
      <c r="G62" s="78"/>
      <c r="H62" s="78"/>
      <c r="I62" s="41"/>
      <c r="J62" s="42"/>
      <c r="K62" s="42"/>
      <c r="L62" s="17"/>
      <c r="M62" s="43"/>
    </row>
    <row r="63" spans="1:13" s="44" customFormat="1" ht="67.5" customHeight="1" hidden="1">
      <c r="A63" s="45"/>
      <c r="B63" s="45"/>
      <c r="C63" s="45"/>
      <c r="D63" s="45"/>
      <c r="E63" s="45"/>
      <c r="F63" s="45"/>
      <c r="G63" s="45"/>
      <c r="H63" s="45"/>
      <c r="I63" s="41"/>
      <c r="J63" s="42"/>
      <c r="K63" s="42"/>
      <c r="L63" s="17"/>
      <c r="M63" s="43"/>
    </row>
    <row r="64" spans="1:13" s="32" customFormat="1" ht="63" customHeight="1">
      <c r="A64" s="52" t="s">
        <v>120</v>
      </c>
      <c r="B64" s="52"/>
      <c r="C64" s="52"/>
      <c r="D64" s="52"/>
      <c r="E64" s="52"/>
      <c r="F64" s="52"/>
      <c r="G64" s="52"/>
      <c r="H64" s="53"/>
      <c r="I64" s="49" t="s">
        <v>118</v>
      </c>
      <c r="J64" s="30">
        <v>1530115</v>
      </c>
      <c r="K64" s="30"/>
      <c r="L64" s="19" t="s">
        <v>172</v>
      </c>
      <c r="M64" s="31" t="e">
        <f>M65+M85+M89+M92+M98+M101+M104+#REF!+M107+M110+M113+M116</f>
        <v>#REF!</v>
      </c>
    </row>
    <row r="65" spans="1:13" ht="66" customHeight="1" hidden="1">
      <c r="A65" s="55"/>
      <c r="B65" s="55"/>
      <c r="C65" s="55"/>
      <c r="D65" s="55"/>
      <c r="E65" s="55"/>
      <c r="F65" s="55"/>
      <c r="G65" s="55"/>
      <c r="H65" s="51"/>
      <c r="I65" s="26" t="s">
        <v>42</v>
      </c>
      <c r="J65" s="16" t="s">
        <v>60</v>
      </c>
      <c r="K65" s="2"/>
      <c r="L65" s="16" t="s">
        <v>40</v>
      </c>
      <c r="M65" s="7">
        <f>M66</f>
        <v>160</v>
      </c>
    </row>
    <row r="66" spans="1:13" ht="29.25" customHeight="1" hidden="1">
      <c r="A66" s="68" t="s">
        <v>8</v>
      </c>
      <c r="B66" s="69"/>
      <c r="C66" s="69"/>
      <c r="D66" s="69"/>
      <c r="E66" s="69"/>
      <c r="F66" s="69"/>
      <c r="G66" s="69"/>
      <c r="H66" s="70"/>
      <c r="I66" s="27" t="s">
        <v>42</v>
      </c>
      <c r="J66" s="3" t="s">
        <v>60</v>
      </c>
      <c r="K66" s="2">
        <v>243</v>
      </c>
      <c r="L66" s="6" t="s">
        <v>40</v>
      </c>
      <c r="M66" s="7">
        <f>M67</f>
        <v>160</v>
      </c>
    </row>
    <row r="67" spans="1:13" ht="16.5" customHeight="1" hidden="1">
      <c r="A67" s="68" t="s">
        <v>9</v>
      </c>
      <c r="B67" s="69"/>
      <c r="C67" s="69"/>
      <c r="D67" s="69"/>
      <c r="E67" s="69"/>
      <c r="F67" s="69"/>
      <c r="G67" s="69"/>
      <c r="H67" s="70"/>
      <c r="I67" s="27" t="s">
        <v>42</v>
      </c>
      <c r="J67" s="3" t="s">
        <v>60</v>
      </c>
      <c r="K67" s="3">
        <v>243</v>
      </c>
      <c r="L67" s="6" t="s">
        <v>40</v>
      </c>
      <c r="M67" s="7">
        <v>160</v>
      </c>
    </row>
    <row r="68" spans="1:13" ht="16.5" customHeight="1">
      <c r="A68" s="59" t="s">
        <v>4</v>
      </c>
      <c r="B68" s="60"/>
      <c r="C68" s="60"/>
      <c r="D68" s="60"/>
      <c r="E68" s="60"/>
      <c r="F68" s="60"/>
      <c r="G68" s="60"/>
      <c r="H68" s="61"/>
      <c r="I68" s="27" t="s">
        <v>118</v>
      </c>
      <c r="J68" s="3">
        <v>1530115</v>
      </c>
      <c r="K68" s="3">
        <v>244</v>
      </c>
      <c r="L68" s="6" t="s">
        <v>172</v>
      </c>
      <c r="M68" s="7"/>
    </row>
    <row r="69" spans="1:13" s="40" customFormat="1" ht="42" customHeight="1">
      <c r="A69" s="56" t="s">
        <v>148</v>
      </c>
      <c r="B69" s="57"/>
      <c r="C69" s="57"/>
      <c r="D69" s="57"/>
      <c r="E69" s="57"/>
      <c r="F69" s="57"/>
      <c r="G69" s="57"/>
      <c r="H69" s="58"/>
      <c r="I69" s="26" t="s">
        <v>118</v>
      </c>
      <c r="J69" s="16">
        <v>1537088</v>
      </c>
      <c r="K69" s="16"/>
      <c r="L69" s="17" t="s">
        <v>145</v>
      </c>
      <c r="M69" s="9"/>
    </row>
    <row r="70" spans="1:13" ht="28.5" customHeight="1">
      <c r="A70" s="105" t="s">
        <v>146</v>
      </c>
      <c r="B70" s="106"/>
      <c r="C70" s="106"/>
      <c r="D70" s="106"/>
      <c r="E70" s="106"/>
      <c r="F70" s="106"/>
      <c r="G70" s="106"/>
      <c r="H70" s="107"/>
      <c r="I70" s="27" t="s">
        <v>118</v>
      </c>
      <c r="J70" s="3">
        <v>1537088</v>
      </c>
      <c r="K70" s="3">
        <v>244</v>
      </c>
      <c r="L70" s="6" t="s">
        <v>145</v>
      </c>
      <c r="M70" s="7"/>
    </row>
    <row r="71" spans="1:13" ht="30.75" customHeight="1" hidden="1">
      <c r="A71" s="108" t="s">
        <v>147</v>
      </c>
      <c r="B71" s="108"/>
      <c r="C71" s="108"/>
      <c r="D71" s="108"/>
      <c r="E71" s="108"/>
      <c r="F71" s="108"/>
      <c r="G71" s="108"/>
      <c r="H71" s="109"/>
      <c r="I71" s="27"/>
      <c r="J71" s="3"/>
      <c r="K71" s="3"/>
      <c r="L71" s="6"/>
      <c r="M71" s="7"/>
    </row>
    <row r="72" spans="1:13" s="40" customFormat="1" ht="16.5" customHeight="1" hidden="1">
      <c r="A72" s="56" t="s">
        <v>19</v>
      </c>
      <c r="B72" s="57"/>
      <c r="C72" s="57"/>
      <c r="D72" s="57"/>
      <c r="E72" s="57"/>
      <c r="F72" s="57"/>
      <c r="G72" s="57"/>
      <c r="H72" s="58"/>
      <c r="I72" s="26" t="s">
        <v>121</v>
      </c>
      <c r="J72" s="16"/>
      <c r="K72" s="16"/>
      <c r="L72" s="17" t="s">
        <v>84</v>
      </c>
      <c r="M72" s="9"/>
    </row>
    <row r="73" spans="1:13" s="40" customFormat="1" ht="16.5" customHeight="1">
      <c r="A73" s="65" t="s">
        <v>117</v>
      </c>
      <c r="B73" s="66"/>
      <c r="C73" s="66"/>
      <c r="D73" s="66"/>
      <c r="E73" s="66"/>
      <c r="F73" s="66"/>
      <c r="G73" s="66"/>
      <c r="H73" s="67"/>
      <c r="I73" s="27" t="s">
        <v>118</v>
      </c>
      <c r="J73" s="30">
        <v>1537088</v>
      </c>
      <c r="K73" s="30">
        <v>244</v>
      </c>
      <c r="L73" s="19" t="s">
        <v>145</v>
      </c>
      <c r="M73" s="9"/>
    </row>
    <row r="74" spans="1:13" s="40" customFormat="1" ht="66" customHeight="1">
      <c r="A74" s="56" t="s">
        <v>189</v>
      </c>
      <c r="B74" s="57"/>
      <c r="C74" s="57"/>
      <c r="D74" s="57"/>
      <c r="E74" s="57"/>
      <c r="F74" s="57"/>
      <c r="G74" s="57"/>
      <c r="H74" s="58"/>
      <c r="I74" s="26"/>
      <c r="J74" s="16">
        <v>1037013</v>
      </c>
      <c r="K74" s="16"/>
      <c r="L74" s="17" t="s">
        <v>190</v>
      </c>
      <c r="M74" s="9"/>
    </row>
    <row r="75" spans="1:13" s="40" customFormat="1" ht="29.25" customHeight="1">
      <c r="A75" s="65" t="s">
        <v>146</v>
      </c>
      <c r="B75" s="66"/>
      <c r="C75" s="66"/>
      <c r="D75" s="66"/>
      <c r="E75" s="66"/>
      <c r="F75" s="66"/>
      <c r="G75" s="66"/>
      <c r="H75" s="67"/>
      <c r="I75" s="27"/>
      <c r="J75" s="30">
        <v>1037013</v>
      </c>
      <c r="K75" s="30">
        <v>244</v>
      </c>
      <c r="L75" s="19" t="s">
        <v>190</v>
      </c>
      <c r="M75" s="9"/>
    </row>
    <row r="76" spans="1:13" s="40" customFormat="1" ht="16.5" customHeight="1">
      <c r="A76" s="65" t="s">
        <v>117</v>
      </c>
      <c r="B76" s="66"/>
      <c r="C76" s="66"/>
      <c r="D76" s="66"/>
      <c r="E76" s="66"/>
      <c r="F76" s="66"/>
      <c r="G76" s="66"/>
      <c r="H76" s="67"/>
      <c r="I76" s="27" t="s">
        <v>118</v>
      </c>
      <c r="J76" s="30">
        <v>1037013</v>
      </c>
      <c r="K76" s="30">
        <v>244</v>
      </c>
      <c r="L76" s="19" t="s">
        <v>190</v>
      </c>
      <c r="M76" s="9"/>
    </row>
    <row r="77" spans="1:13" s="40" customFormat="1" ht="41.25" customHeight="1">
      <c r="A77" s="56" t="s">
        <v>191</v>
      </c>
      <c r="B77" s="57"/>
      <c r="C77" s="57"/>
      <c r="D77" s="57"/>
      <c r="E77" s="57"/>
      <c r="F77" s="57"/>
      <c r="G77" s="57"/>
      <c r="H77" s="58"/>
      <c r="I77" s="26"/>
      <c r="J77" s="16">
        <v>1037014</v>
      </c>
      <c r="K77" s="16"/>
      <c r="L77" s="17" t="s">
        <v>192</v>
      </c>
      <c r="M77" s="9"/>
    </row>
    <row r="78" spans="1:13" s="40" customFormat="1" ht="31.5" customHeight="1">
      <c r="A78" s="65" t="s">
        <v>146</v>
      </c>
      <c r="B78" s="66"/>
      <c r="C78" s="66"/>
      <c r="D78" s="66"/>
      <c r="E78" s="66"/>
      <c r="F78" s="66"/>
      <c r="G78" s="66"/>
      <c r="H78" s="67"/>
      <c r="I78" s="27"/>
      <c r="J78" s="30">
        <v>1037014</v>
      </c>
      <c r="K78" s="30">
        <v>244</v>
      </c>
      <c r="L78" s="19" t="s">
        <v>192</v>
      </c>
      <c r="M78" s="9"/>
    </row>
    <row r="79" spans="1:13" s="40" customFormat="1" ht="24" customHeight="1">
      <c r="A79" s="65" t="s">
        <v>117</v>
      </c>
      <c r="B79" s="66"/>
      <c r="C79" s="66"/>
      <c r="D79" s="66"/>
      <c r="E79" s="66"/>
      <c r="F79" s="66"/>
      <c r="G79" s="66"/>
      <c r="H79" s="67"/>
      <c r="I79" s="27" t="s">
        <v>118</v>
      </c>
      <c r="J79" s="30">
        <v>1037014</v>
      </c>
      <c r="K79" s="30">
        <v>244</v>
      </c>
      <c r="L79" s="19" t="s">
        <v>192</v>
      </c>
      <c r="M79" s="9"/>
    </row>
    <row r="80" spans="1:13" s="40" customFormat="1" ht="25.5" customHeight="1">
      <c r="A80" s="56" t="s">
        <v>122</v>
      </c>
      <c r="B80" s="57"/>
      <c r="C80" s="57"/>
      <c r="D80" s="57"/>
      <c r="E80" s="57"/>
      <c r="F80" s="57"/>
      <c r="G80" s="57"/>
      <c r="H80" s="58"/>
      <c r="I80" s="26" t="s">
        <v>121</v>
      </c>
      <c r="J80" s="16">
        <v>9990105</v>
      </c>
      <c r="K80" s="16"/>
      <c r="L80" s="17" t="s">
        <v>84</v>
      </c>
      <c r="M80" s="9"/>
    </row>
    <row r="81" spans="1:13" s="32" customFormat="1" ht="16.5" customHeight="1">
      <c r="A81" s="65" t="s">
        <v>19</v>
      </c>
      <c r="B81" s="66"/>
      <c r="C81" s="66"/>
      <c r="D81" s="66"/>
      <c r="E81" s="66"/>
      <c r="F81" s="66"/>
      <c r="G81" s="66"/>
      <c r="H81" s="67"/>
      <c r="I81" s="27" t="s">
        <v>121</v>
      </c>
      <c r="J81" s="30">
        <v>9990105</v>
      </c>
      <c r="K81" s="30">
        <v>244</v>
      </c>
      <c r="L81" s="19" t="s">
        <v>84</v>
      </c>
      <c r="M81" s="31"/>
    </row>
    <row r="82" spans="1:13" ht="16.5" customHeight="1">
      <c r="A82" s="59" t="s">
        <v>4</v>
      </c>
      <c r="B82" s="60"/>
      <c r="C82" s="60"/>
      <c r="D82" s="60"/>
      <c r="E82" s="60"/>
      <c r="F82" s="60"/>
      <c r="G82" s="60"/>
      <c r="H82" s="61"/>
      <c r="I82" s="27" t="s">
        <v>121</v>
      </c>
      <c r="J82" s="3">
        <v>9990105</v>
      </c>
      <c r="K82" s="3">
        <v>244</v>
      </c>
      <c r="L82" s="6" t="s">
        <v>84</v>
      </c>
      <c r="M82" s="7"/>
    </row>
    <row r="83" spans="1:13" s="40" customFormat="1" ht="40.5" customHeight="1">
      <c r="A83" s="56" t="s">
        <v>168</v>
      </c>
      <c r="B83" s="57"/>
      <c r="C83" s="57"/>
      <c r="D83" s="57"/>
      <c r="E83" s="57"/>
      <c r="F83" s="57"/>
      <c r="G83" s="57"/>
      <c r="H83" s="58"/>
      <c r="I83" s="26" t="s">
        <v>169</v>
      </c>
      <c r="J83" s="16">
        <v>1520000</v>
      </c>
      <c r="K83" s="16"/>
      <c r="L83" s="17" t="s">
        <v>170</v>
      </c>
      <c r="M83" s="9"/>
    </row>
    <row r="84" spans="1:13" s="40" customFormat="1" ht="16.5" customHeight="1" hidden="1">
      <c r="A84" s="56" t="s">
        <v>9</v>
      </c>
      <c r="B84" s="57"/>
      <c r="C84" s="57"/>
      <c r="D84" s="57"/>
      <c r="E84" s="57"/>
      <c r="F84" s="57"/>
      <c r="G84" s="57"/>
      <c r="H84" s="58"/>
      <c r="I84" s="26" t="s">
        <v>123</v>
      </c>
      <c r="J84" s="16"/>
      <c r="K84" s="16"/>
      <c r="L84" s="17" t="s">
        <v>124</v>
      </c>
      <c r="M84" s="9"/>
    </row>
    <row r="85" spans="1:13" ht="66" customHeight="1">
      <c r="A85" s="55" t="s">
        <v>63</v>
      </c>
      <c r="B85" s="55"/>
      <c r="C85" s="55"/>
      <c r="D85" s="55"/>
      <c r="E85" s="55"/>
      <c r="F85" s="55"/>
      <c r="G85" s="55"/>
      <c r="H85" s="51"/>
      <c r="I85" s="26" t="s">
        <v>123</v>
      </c>
      <c r="J85" s="16" t="s">
        <v>61</v>
      </c>
      <c r="K85" s="2"/>
      <c r="L85" s="16" t="s">
        <v>62</v>
      </c>
      <c r="M85" s="7" t="e">
        <f>M86</f>
        <v>#REF!</v>
      </c>
    </row>
    <row r="86" spans="1:13" ht="18" customHeight="1">
      <c r="A86" s="68" t="s">
        <v>4</v>
      </c>
      <c r="B86" s="69"/>
      <c r="C86" s="69"/>
      <c r="D86" s="69"/>
      <c r="E86" s="69"/>
      <c r="F86" s="69"/>
      <c r="G86" s="69"/>
      <c r="H86" s="70"/>
      <c r="I86" s="27" t="s">
        <v>123</v>
      </c>
      <c r="J86" s="3" t="s">
        <v>61</v>
      </c>
      <c r="K86" s="2">
        <v>244</v>
      </c>
      <c r="L86" s="6" t="s">
        <v>62</v>
      </c>
      <c r="M86" s="7" t="e">
        <f>#REF!</f>
        <v>#REF!</v>
      </c>
    </row>
    <row r="87" spans="1:13" ht="18" customHeight="1">
      <c r="A87" s="59" t="s">
        <v>9</v>
      </c>
      <c r="B87" s="60"/>
      <c r="C87" s="60"/>
      <c r="D87" s="60"/>
      <c r="E87" s="60"/>
      <c r="F87" s="60"/>
      <c r="G87" s="60"/>
      <c r="H87" s="61"/>
      <c r="I87" s="27" t="s">
        <v>123</v>
      </c>
      <c r="J87" s="3">
        <v>1520151</v>
      </c>
      <c r="K87" s="2">
        <v>244</v>
      </c>
      <c r="L87" s="6" t="s">
        <v>124</v>
      </c>
      <c r="M87" s="7"/>
    </row>
    <row r="88" spans="1:13" s="40" customFormat="1" ht="18" customHeight="1">
      <c r="A88" s="56" t="s">
        <v>10</v>
      </c>
      <c r="B88" s="57"/>
      <c r="C88" s="57"/>
      <c r="D88" s="57"/>
      <c r="E88" s="57"/>
      <c r="F88" s="57"/>
      <c r="G88" s="57"/>
      <c r="H88" s="58"/>
      <c r="I88" s="26" t="s">
        <v>125</v>
      </c>
      <c r="J88" s="16"/>
      <c r="K88" s="16"/>
      <c r="L88" s="17" t="s">
        <v>126</v>
      </c>
      <c r="M88" s="9"/>
    </row>
    <row r="89" spans="1:13" ht="63.75" customHeight="1">
      <c r="A89" s="68" t="s">
        <v>65</v>
      </c>
      <c r="B89" s="69"/>
      <c r="C89" s="69"/>
      <c r="D89" s="69"/>
      <c r="E89" s="69"/>
      <c r="F89" s="69"/>
      <c r="G89" s="69"/>
      <c r="H89" s="70"/>
      <c r="I89" s="26" t="s">
        <v>125</v>
      </c>
      <c r="J89" s="16" t="s">
        <v>64</v>
      </c>
      <c r="K89" s="2"/>
      <c r="L89" s="16" t="s">
        <v>66</v>
      </c>
      <c r="M89" s="7">
        <f>M90</f>
        <v>78</v>
      </c>
    </row>
    <row r="90" spans="1:13" ht="18" customHeight="1">
      <c r="A90" s="68" t="s">
        <v>4</v>
      </c>
      <c r="B90" s="69"/>
      <c r="C90" s="69"/>
      <c r="D90" s="69"/>
      <c r="E90" s="69"/>
      <c r="F90" s="69"/>
      <c r="G90" s="69"/>
      <c r="H90" s="70"/>
      <c r="I90" s="27" t="s">
        <v>125</v>
      </c>
      <c r="J90" s="3" t="s">
        <v>64</v>
      </c>
      <c r="K90" s="2">
        <v>244</v>
      </c>
      <c r="L90" s="6" t="s">
        <v>66</v>
      </c>
      <c r="M90" s="7">
        <f>M91</f>
        <v>78</v>
      </c>
    </row>
    <row r="91" spans="1:13" s="40" customFormat="1" ht="16.5" customHeight="1" hidden="1">
      <c r="A91" s="55" t="s">
        <v>6</v>
      </c>
      <c r="B91" s="55"/>
      <c r="C91" s="55"/>
      <c r="D91" s="55"/>
      <c r="E91" s="55"/>
      <c r="F91" s="55"/>
      <c r="G91" s="55"/>
      <c r="H91" s="51"/>
      <c r="I91" s="26" t="s">
        <v>127</v>
      </c>
      <c r="J91" s="16"/>
      <c r="K91" s="16"/>
      <c r="L91" s="17" t="s">
        <v>144</v>
      </c>
      <c r="M91" s="9">
        <v>78</v>
      </c>
    </row>
    <row r="92" spans="1:13" ht="80.25" customHeight="1" hidden="1">
      <c r="A92" s="54" t="s">
        <v>23</v>
      </c>
      <c r="B92" s="71"/>
      <c r="C92" s="71"/>
      <c r="D92" s="71"/>
      <c r="E92" s="71"/>
      <c r="F92" s="71"/>
      <c r="G92" s="71"/>
      <c r="H92" s="72"/>
      <c r="I92" s="26" t="s">
        <v>47</v>
      </c>
      <c r="J92" s="3" t="s">
        <v>59</v>
      </c>
      <c r="K92" s="2"/>
      <c r="L92" s="16" t="s">
        <v>36</v>
      </c>
      <c r="M92" s="7">
        <f>M93</f>
        <v>15</v>
      </c>
    </row>
    <row r="93" spans="1:13" ht="27.75" customHeight="1" hidden="1">
      <c r="A93" s="68" t="s">
        <v>4</v>
      </c>
      <c r="B93" s="69"/>
      <c r="C93" s="69"/>
      <c r="D93" s="69"/>
      <c r="E93" s="69"/>
      <c r="F93" s="69"/>
      <c r="G93" s="69"/>
      <c r="H93" s="70"/>
      <c r="I93" s="27" t="s">
        <v>47</v>
      </c>
      <c r="J93" s="3" t="s">
        <v>59</v>
      </c>
      <c r="K93" s="2">
        <v>244</v>
      </c>
      <c r="L93" s="19" t="s">
        <v>36</v>
      </c>
      <c r="M93" s="7">
        <f>M95</f>
        <v>15</v>
      </c>
    </row>
    <row r="94" spans="1:253" s="14" customFormat="1" ht="27.75" customHeight="1" hidden="1">
      <c r="A94" s="59" t="s">
        <v>10</v>
      </c>
      <c r="B94" s="60"/>
      <c r="C94" s="60"/>
      <c r="D94" s="60"/>
      <c r="E94" s="60"/>
      <c r="F94" s="60"/>
      <c r="G94" s="60"/>
      <c r="H94" s="61"/>
      <c r="I94" s="28" t="s">
        <v>48</v>
      </c>
      <c r="J94" s="15" t="s">
        <v>59</v>
      </c>
      <c r="K94" s="15">
        <v>244</v>
      </c>
      <c r="L94" s="11" t="s">
        <v>41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pans="1:13" ht="67.5" customHeight="1" hidden="1">
      <c r="A95" s="68" t="s">
        <v>29</v>
      </c>
      <c r="B95" s="69"/>
      <c r="C95" s="69"/>
      <c r="D95" s="69"/>
      <c r="E95" s="69"/>
      <c r="F95" s="69"/>
      <c r="G95" s="69"/>
      <c r="H95" s="70"/>
      <c r="I95" s="27" t="s">
        <v>47</v>
      </c>
      <c r="J95" s="3" t="s">
        <v>49</v>
      </c>
      <c r="K95" s="3"/>
      <c r="L95" s="17" t="s">
        <v>35</v>
      </c>
      <c r="M95" s="7">
        <v>15</v>
      </c>
    </row>
    <row r="96" spans="1:13" ht="36" customHeight="1" hidden="1">
      <c r="A96" s="98" t="s">
        <v>4</v>
      </c>
      <c r="B96" s="99"/>
      <c r="C96" s="99"/>
      <c r="D96" s="99"/>
      <c r="E96" s="99"/>
      <c r="F96" s="99"/>
      <c r="G96" s="99"/>
      <c r="H96" s="100"/>
      <c r="I96" s="27" t="s">
        <v>47</v>
      </c>
      <c r="J96" s="3" t="s">
        <v>49</v>
      </c>
      <c r="K96" s="3">
        <v>244</v>
      </c>
      <c r="L96" s="6" t="s">
        <v>35</v>
      </c>
      <c r="M96" s="7"/>
    </row>
    <row r="97" spans="1:13" ht="36.75" customHeight="1" hidden="1">
      <c r="A97" s="98" t="s">
        <v>10</v>
      </c>
      <c r="B97" s="99"/>
      <c r="C97" s="99"/>
      <c r="D97" s="99"/>
      <c r="E97" s="99"/>
      <c r="F97" s="99"/>
      <c r="G97" s="99"/>
      <c r="H97" s="100"/>
      <c r="I97" s="27" t="s">
        <v>47</v>
      </c>
      <c r="J97" s="22">
        <v>1620159</v>
      </c>
      <c r="K97" s="3">
        <v>244</v>
      </c>
      <c r="L97" s="6" t="s">
        <v>35</v>
      </c>
      <c r="M97" s="7"/>
    </row>
    <row r="98" spans="1:13" ht="90" customHeight="1" hidden="1">
      <c r="A98" s="88" t="s">
        <v>24</v>
      </c>
      <c r="B98" s="88"/>
      <c r="C98" s="88"/>
      <c r="D98" s="88"/>
      <c r="E98" s="88"/>
      <c r="F98" s="88"/>
      <c r="G98" s="88"/>
      <c r="H98" s="89"/>
      <c r="I98" s="35" t="s">
        <v>47</v>
      </c>
      <c r="J98" s="3" t="s">
        <v>50</v>
      </c>
      <c r="K98" s="2"/>
      <c r="L98" s="16" t="s">
        <v>31</v>
      </c>
      <c r="M98" s="10">
        <f>M99</f>
        <v>5</v>
      </c>
    </row>
    <row r="99" spans="1:13" ht="27.75" customHeight="1" hidden="1">
      <c r="A99" s="68" t="s">
        <v>5</v>
      </c>
      <c r="B99" s="69"/>
      <c r="C99" s="69"/>
      <c r="D99" s="69"/>
      <c r="E99" s="69"/>
      <c r="F99" s="69"/>
      <c r="G99" s="69"/>
      <c r="H99" s="70"/>
      <c r="I99" s="37" t="s">
        <v>47</v>
      </c>
      <c r="J99" s="3" t="s">
        <v>50</v>
      </c>
      <c r="K99" s="2">
        <v>414</v>
      </c>
      <c r="L99" s="6" t="s">
        <v>31</v>
      </c>
      <c r="M99" s="7">
        <f>M100</f>
        <v>5</v>
      </c>
    </row>
    <row r="100" spans="1:13" ht="16.5" customHeight="1" hidden="1">
      <c r="A100" s="68" t="s">
        <v>10</v>
      </c>
      <c r="B100" s="69"/>
      <c r="C100" s="69"/>
      <c r="D100" s="69"/>
      <c r="E100" s="69"/>
      <c r="F100" s="69"/>
      <c r="G100" s="69"/>
      <c r="H100" s="70"/>
      <c r="I100" s="37" t="s">
        <v>47</v>
      </c>
      <c r="J100" s="3" t="s">
        <v>50</v>
      </c>
      <c r="K100" s="3">
        <v>414</v>
      </c>
      <c r="L100" s="6" t="s">
        <v>31</v>
      </c>
      <c r="M100" s="7">
        <v>5</v>
      </c>
    </row>
    <row r="101" spans="1:13" ht="76.5" customHeight="1" hidden="1">
      <c r="A101" s="55" t="s">
        <v>25</v>
      </c>
      <c r="B101" s="55"/>
      <c r="C101" s="55"/>
      <c r="D101" s="55"/>
      <c r="E101" s="55"/>
      <c r="F101" s="55"/>
      <c r="G101" s="55"/>
      <c r="H101" s="51"/>
      <c r="I101" s="26" t="s">
        <v>47</v>
      </c>
      <c r="J101" s="16" t="s">
        <v>51</v>
      </c>
      <c r="K101" s="2"/>
      <c r="L101" s="16" t="s">
        <v>33</v>
      </c>
      <c r="M101" s="7">
        <f>M102</f>
        <v>120</v>
      </c>
    </row>
    <row r="102" spans="1:13" ht="18" customHeight="1" hidden="1">
      <c r="A102" s="68" t="s">
        <v>4</v>
      </c>
      <c r="B102" s="69"/>
      <c r="C102" s="69"/>
      <c r="D102" s="69"/>
      <c r="E102" s="69"/>
      <c r="F102" s="69"/>
      <c r="G102" s="69"/>
      <c r="H102" s="70"/>
      <c r="I102" s="27" t="s">
        <v>47</v>
      </c>
      <c r="J102" s="3" t="s">
        <v>51</v>
      </c>
      <c r="K102" s="2">
        <v>244</v>
      </c>
      <c r="L102" s="6" t="s">
        <v>33</v>
      </c>
      <c r="M102" s="7">
        <f>M103</f>
        <v>120</v>
      </c>
    </row>
    <row r="103" spans="1:13" ht="16.5" customHeight="1" hidden="1">
      <c r="A103" s="68" t="s">
        <v>10</v>
      </c>
      <c r="B103" s="69"/>
      <c r="C103" s="69"/>
      <c r="D103" s="69"/>
      <c r="E103" s="69"/>
      <c r="F103" s="69"/>
      <c r="G103" s="69"/>
      <c r="H103" s="70"/>
      <c r="I103" s="27" t="s">
        <v>47</v>
      </c>
      <c r="J103" s="3" t="s">
        <v>51</v>
      </c>
      <c r="K103" s="3">
        <v>244</v>
      </c>
      <c r="L103" s="6" t="s">
        <v>33</v>
      </c>
      <c r="M103" s="7">
        <v>120</v>
      </c>
    </row>
    <row r="104" spans="1:13" ht="63.75" customHeight="1" hidden="1">
      <c r="A104" s="55" t="s">
        <v>26</v>
      </c>
      <c r="B104" s="55"/>
      <c r="C104" s="55"/>
      <c r="D104" s="55"/>
      <c r="E104" s="55"/>
      <c r="F104" s="55"/>
      <c r="G104" s="55"/>
      <c r="H104" s="51"/>
      <c r="I104" s="26" t="s">
        <v>47</v>
      </c>
      <c r="J104" s="16" t="s">
        <v>27</v>
      </c>
      <c r="K104" s="2"/>
      <c r="L104" s="16" t="s">
        <v>33</v>
      </c>
      <c r="M104" s="7">
        <f>M105</f>
        <v>50</v>
      </c>
    </row>
    <row r="105" spans="1:13" ht="18" customHeight="1" hidden="1">
      <c r="A105" s="68" t="s">
        <v>4</v>
      </c>
      <c r="B105" s="69"/>
      <c r="C105" s="69"/>
      <c r="D105" s="69"/>
      <c r="E105" s="69"/>
      <c r="F105" s="69"/>
      <c r="G105" s="69"/>
      <c r="H105" s="70"/>
      <c r="I105" s="27" t="s">
        <v>47</v>
      </c>
      <c r="J105" s="3" t="s">
        <v>52</v>
      </c>
      <c r="K105" s="2">
        <v>244</v>
      </c>
      <c r="L105" s="6" t="s">
        <v>33</v>
      </c>
      <c r="M105" s="7">
        <f>M106</f>
        <v>50</v>
      </c>
    </row>
    <row r="106" spans="1:13" ht="16.5" customHeight="1" hidden="1">
      <c r="A106" s="68" t="s">
        <v>10</v>
      </c>
      <c r="B106" s="69"/>
      <c r="C106" s="69"/>
      <c r="D106" s="69"/>
      <c r="E106" s="69"/>
      <c r="F106" s="69"/>
      <c r="G106" s="69"/>
      <c r="H106" s="70"/>
      <c r="I106" s="27" t="s">
        <v>47</v>
      </c>
      <c r="J106" s="3" t="s">
        <v>52</v>
      </c>
      <c r="K106" s="3">
        <v>244</v>
      </c>
      <c r="L106" s="6" t="s">
        <v>33</v>
      </c>
      <c r="M106" s="7">
        <v>50</v>
      </c>
    </row>
    <row r="107" spans="1:13" ht="92.25" customHeight="1" hidden="1">
      <c r="A107" s="88" t="s">
        <v>28</v>
      </c>
      <c r="B107" s="88"/>
      <c r="C107" s="88"/>
      <c r="D107" s="88"/>
      <c r="E107" s="88"/>
      <c r="F107" s="88"/>
      <c r="G107" s="88"/>
      <c r="H107" s="89"/>
      <c r="I107" s="35" t="s">
        <v>47</v>
      </c>
      <c r="J107" s="16" t="s">
        <v>53</v>
      </c>
      <c r="K107" s="2"/>
      <c r="L107" s="16" t="s">
        <v>34</v>
      </c>
      <c r="M107" s="7">
        <f>M108</f>
        <v>400</v>
      </c>
    </row>
    <row r="108" spans="1:13" ht="27.75" customHeight="1" hidden="1">
      <c r="A108" s="68" t="s">
        <v>11</v>
      </c>
      <c r="B108" s="69"/>
      <c r="C108" s="69"/>
      <c r="D108" s="69"/>
      <c r="E108" s="69"/>
      <c r="F108" s="69"/>
      <c r="G108" s="69"/>
      <c r="H108" s="70"/>
      <c r="I108" s="37" t="s">
        <v>47</v>
      </c>
      <c r="J108" s="3" t="s">
        <v>53</v>
      </c>
      <c r="K108" s="2">
        <v>810</v>
      </c>
      <c r="L108" s="6" t="s">
        <v>34</v>
      </c>
      <c r="M108" s="7">
        <f>M109</f>
        <v>400</v>
      </c>
    </row>
    <row r="109" spans="1:13" ht="16.5" customHeight="1" hidden="1">
      <c r="A109" s="68" t="s">
        <v>10</v>
      </c>
      <c r="B109" s="69"/>
      <c r="C109" s="69"/>
      <c r="D109" s="69"/>
      <c r="E109" s="69"/>
      <c r="F109" s="69"/>
      <c r="G109" s="69"/>
      <c r="H109" s="70"/>
      <c r="I109" s="37" t="s">
        <v>47</v>
      </c>
      <c r="J109" s="3" t="s">
        <v>53</v>
      </c>
      <c r="K109" s="3">
        <v>810</v>
      </c>
      <c r="L109" s="6" t="s">
        <v>34</v>
      </c>
      <c r="M109" s="7">
        <v>400</v>
      </c>
    </row>
    <row r="110" spans="1:13" ht="63" customHeight="1">
      <c r="A110" s="55" t="s">
        <v>70</v>
      </c>
      <c r="B110" s="55"/>
      <c r="C110" s="55"/>
      <c r="D110" s="55"/>
      <c r="E110" s="55"/>
      <c r="F110" s="55"/>
      <c r="G110" s="55"/>
      <c r="H110" s="51"/>
      <c r="I110" s="26" t="s">
        <v>127</v>
      </c>
      <c r="J110" s="16" t="s">
        <v>67</v>
      </c>
      <c r="K110" s="2"/>
      <c r="L110" s="16" t="s">
        <v>143</v>
      </c>
      <c r="M110" s="7">
        <f>M111</f>
        <v>310</v>
      </c>
    </row>
    <row r="111" spans="1:13" ht="27.75" customHeight="1">
      <c r="A111" s="68" t="s">
        <v>4</v>
      </c>
      <c r="B111" s="69"/>
      <c r="C111" s="69"/>
      <c r="D111" s="69"/>
      <c r="E111" s="69"/>
      <c r="F111" s="69"/>
      <c r="G111" s="69"/>
      <c r="H111" s="70"/>
      <c r="I111" s="27" t="s">
        <v>127</v>
      </c>
      <c r="J111" s="3" t="s">
        <v>67</v>
      </c>
      <c r="K111" s="2">
        <v>244</v>
      </c>
      <c r="L111" s="6" t="s">
        <v>143</v>
      </c>
      <c r="M111" s="7">
        <f>M112</f>
        <v>310</v>
      </c>
    </row>
    <row r="112" spans="1:13" ht="16.5" customHeight="1" hidden="1">
      <c r="A112" s="68" t="s">
        <v>6</v>
      </c>
      <c r="B112" s="69"/>
      <c r="C112" s="69"/>
      <c r="D112" s="69"/>
      <c r="E112" s="69"/>
      <c r="F112" s="69"/>
      <c r="G112" s="69"/>
      <c r="H112" s="70"/>
      <c r="I112" s="27" t="s">
        <v>43</v>
      </c>
      <c r="J112" s="3" t="s">
        <v>67</v>
      </c>
      <c r="K112" s="2">
        <v>244</v>
      </c>
      <c r="L112" s="6" t="s">
        <v>68</v>
      </c>
      <c r="M112" s="7">
        <v>310</v>
      </c>
    </row>
    <row r="113" spans="1:13" ht="67.5" customHeight="1">
      <c r="A113" s="55" t="s">
        <v>71</v>
      </c>
      <c r="B113" s="55"/>
      <c r="C113" s="55"/>
      <c r="D113" s="55"/>
      <c r="E113" s="55"/>
      <c r="F113" s="55"/>
      <c r="G113" s="55"/>
      <c r="H113" s="51"/>
      <c r="I113" s="26" t="s">
        <v>127</v>
      </c>
      <c r="J113" s="16" t="s">
        <v>69</v>
      </c>
      <c r="K113" s="2"/>
      <c r="L113" s="16" t="s">
        <v>30</v>
      </c>
      <c r="M113" s="7">
        <f>M114</f>
        <v>10</v>
      </c>
    </row>
    <row r="114" spans="1:13" ht="27.75" customHeight="1">
      <c r="A114" s="68" t="s">
        <v>4</v>
      </c>
      <c r="B114" s="69"/>
      <c r="C114" s="69"/>
      <c r="D114" s="69"/>
      <c r="E114" s="69"/>
      <c r="F114" s="69"/>
      <c r="G114" s="69"/>
      <c r="H114" s="70"/>
      <c r="I114" s="27" t="s">
        <v>127</v>
      </c>
      <c r="J114" s="3" t="s">
        <v>69</v>
      </c>
      <c r="K114" s="2">
        <v>244</v>
      </c>
      <c r="L114" s="6" t="s">
        <v>30</v>
      </c>
      <c r="M114" s="7">
        <f>M115</f>
        <v>10</v>
      </c>
    </row>
    <row r="115" spans="1:13" ht="16.5" customHeight="1" hidden="1">
      <c r="A115" s="68" t="s">
        <v>6</v>
      </c>
      <c r="B115" s="69"/>
      <c r="C115" s="69"/>
      <c r="D115" s="69"/>
      <c r="E115" s="69"/>
      <c r="F115" s="69"/>
      <c r="G115" s="69"/>
      <c r="H115" s="70"/>
      <c r="I115" s="27" t="s">
        <v>43</v>
      </c>
      <c r="J115" s="3" t="s">
        <v>69</v>
      </c>
      <c r="K115" s="3">
        <v>244</v>
      </c>
      <c r="L115" s="6" t="s">
        <v>30</v>
      </c>
      <c r="M115" s="7">
        <v>10</v>
      </c>
    </row>
    <row r="116" spans="1:13" ht="68.25" customHeight="1">
      <c r="A116" s="55" t="s">
        <v>72</v>
      </c>
      <c r="B116" s="55"/>
      <c r="C116" s="55"/>
      <c r="D116" s="55"/>
      <c r="E116" s="55"/>
      <c r="F116" s="55"/>
      <c r="G116" s="55"/>
      <c r="H116" s="51"/>
      <c r="I116" s="26" t="s">
        <v>127</v>
      </c>
      <c r="J116" s="16" t="s">
        <v>73</v>
      </c>
      <c r="K116" s="2"/>
      <c r="L116" s="16">
        <v>906.2</v>
      </c>
      <c r="M116" s="7">
        <f>M118</f>
        <v>100</v>
      </c>
    </row>
    <row r="117" spans="1:13" ht="68.25" customHeight="1" hidden="1">
      <c r="A117" s="46"/>
      <c r="B117" s="46"/>
      <c r="C117" s="46"/>
      <c r="D117" s="46"/>
      <c r="E117" s="46"/>
      <c r="F117" s="46"/>
      <c r="G117" s="46"/>
      <c r="H117" s="47"/>
      <c r="I117" s="26"/>
      <c r="J117" s="16"/>
      <c r="K117" s="2"/>
      <c r="L117" s="16"/>
      <c r="M117" s="7"/>
    </row>
    <row r="118" spans="1:13" ht="27.75" customHeight="1">
      <c r="A118" s="68" t="s">
        <v>4</v>
      </c>
      <c r="B118" s="69"/>
      <c r="C118" s="69"/>
      <c r="D118" s="69"/>
      <c r="E118" s="69"/>
      <c r="F118" s="69"/>
      <c r="G118" s="69"/>
      <c r="H118" s="70"/>
      <c r="I118" s="27" t="s">
        <v>127</v>
      </c>
      <c r="J118" s="3" t="s">
        <v>73</v>
      </c>
      <c r="K118" s="2">
        <v>244</v>
      </c>
      <c r="L118" s="6" t="s">
        <v>85</v>
      </c>
      <c r="M118" s="7">
        <f>M119</f>
        <v>100</v>
      </c>
    </row>
    <row r="119" spans="1:13" ht="16.5" customHeight="1" hidden="1">
      <c r="A119" s="68" t="s">
        <v>54</v>
      </c>
      <c r="B119" s="69"/>
      <c r="C119" s="69"/>
      <c r="D119" s="69"/>
      <c r="E119" s="69"/>
      <c r="F119" s="69"/>
      <c r="G119" s="69"/>
      <c r="H119" s="70"/>
      <c r="I119" s="27" t="s">
        <v>43</v>
      </c>
      <c r="J119" s="3" t="s">
        <v>73</v>
      </c>
      <c r="K119" s="3">
        <v>244</v>
      </c>
      <c r="L119" s="6" t="s">
        <v>85</v>
      </c>
      <c r="M119" s="7">
        <v>100</v>
      </c>
    </row>
    <row r="120" spans="1:13" ht="29.25" customHeight="1" hidden="1">
      <c r="A120" s="55" t="s">
        <v>74</v>
      </c>
      <c r="B120" s="55"/>
      <c r="C120" s="55"/>
      <c r="D120" s="55"/>
      <c r="E120" s="55"/>
      <c r="F120" s="55"/>
      <c r="G120" s="55"/>
      <c r="H120" s="51"/>
      <c r="I120" s="29" t="s">
        <v>55</v>
      </c>
      <c r="J120" s="16" t="s">
        <v>75</v>
      </c>
      <c r="K120" s="2"/>
      <c r="L120" s="16" t="s">
        <v>76</v>
      </c>
      <c r="M120" s="7" t="e">
        <f>M121+M131+M141</f>
        <v>#REF!</v>
      </c>
    </row>
    <row r="121" spans="1:13" ht="62.25" customHeight="1" hidden="1">
      <c r="A121" s="76" t="s">
        <v>77</v>
      </c>
      <c r="B121" s="76"/>
      <c r="C121" s="76"/>
      <c r="D121" s="76"/>
      <c r="E121" s="76"/>
      <c r="F121" s="76"/>
      <c r="G121" s="76"/>
      <c r="H121" s="77"/>
      <c r="I121" s="26" t="s">
        <v>55</v>
      </c>
      <c r="J121" s="16" t="s">
        <v>78</v>
      </c>
      <c r="K121" s="16"/>
      <c r="L121" s="16">
        <v>400</v>
      </c>
      <c r="M121" s="7">
        <f>M129</f>
        <v>150</v>
      </c>
    </row>
    <row r="122" spans="1:13" s="32" customFormat="1" ht="62.25" customHeight="1">
      <c r="A122" s="62" t="s">
        <v>152</v>
      </c>
      <c r="B122" s="63"/>
      <c r="C122" s="63"/>
      <c r="D122" s="63"/>
      <c r="E122" s="63"/>
      <c r="F122" s="63"/>
      <c r="G122" s="63"/>
      <c r="H122" s="64"/>
      <c r="I122" s="27" t="s">
        <v>127</v>
      </c>
      <c r="J122" s="30">
        <v>1527088</v>
      </c>
      <c r="K122" s="30"/>
      <c r="L122" s="30">
        <v>23.3</v>
      </c>
      <c r="M122" s="31"/>
    </row>
    <row r="123" spans="1:13" s="32" customFormat="1" ht="41.25" customHeight="1">
      <c r="A123" s="62" t="s">
        <v>153</v>
      </c>
      <c r="B123" s="63"/>
      <c r="C123" s="63"/>
      <c r="D123" s="63"/>
      <c r="E123" s="63"/>
      <c r="F123" s="63"/>
      <c r="G123" s="63"/>
      <c r="H123" s="64"/>
      <c r="I123" s="27" t="s">
        <v>127</v>
      </c>
      <c r="J123" s="30">
        <v>1527088</v>
      </c>
      <c r="K123" s="30">
        <v>244</v>
      </c>
      <c r="L123" s="30">
        <v>23.3</v>
      </c>
      <c r="M123" s="31"/>
    </row>
    <row r="124" spans="1:13" s="32" customFormat="1" ht="29.25" customHeight="1">
      <c r="A124" s="62" t="s">
        <v>6</v>
      </c>
      <c r="B124" s="63"/>
      <c r="C124" s="63"/>
      <c r="D124" s="63"/>
      <c r="E124" s="63"/>
      <c r="F124" s="63"/>
      <c r="G124" s="63"/>
      <c r="H124" s="64"/>
      <c r="I124" s="27" t="s">
        <v>127</v>
      </c>
      <c r="J124" s="30">
        <v>1527088</v>
      </c>
      <c r="K124" s="30">
        <v>244</v>
      </c>
      <c r="L124" s="30">
        <v>23.3</v>
      </c>
      <c r="M124" s="31"/>
    </row>
    <row r="125" spans="1:13" s="40" customFormat="1" ht="72" customHeight="1">
      <c r="A125" s="116" t="s">
        <v>184</v>
      </c>
      <c r="B125" s="117"/>
      <c r="C125" s="117"/>
      <c r="D125" s="117"/>
      <c r="E125" s="117"/>
      <c r="F125" s="117"/>
      <c r="G125" s="117"/>
      <c r="H125" s="118"/>
      <c r="I125" s="26"/>
      <c r="J125" s="16">
        <v>1527202</v>
      </c>
      <c r="K125" s="16"/>
      <c r="L125" s="17" t="s">
        <v>185</v>
      </c>
      <c r="M125" s="9"/>
    </row>
    <row r="126" spans="1:13" s="32" customFormat="1" ht="29.25" customHeight="1">
      <c r="A126" s="62" t="s">
        <v>153</v>
      </c>
      <c r="B126" s="63"/>
      <c r="C126" s="63"/>
      <c r="D126" s="63"/>
      <c r="E126" s="63"/>
      <c r="F126" s="63"/>
      <c r="G126" s="63"/>
      <c r="H126" s="64"/>
      <c r="I126" s="27"/>
      <c r="J126" s="30">
        <v>1527202</v>
      </c>
      <c r="K126" s="30">
        <v>244</v>
      </c>
      <c r="L126" s="19" t="s">
        <v>185</v>
      </c>
      <c r="M126" s="31"/>
    </row>
    <row r="127" spans="1:13" s="121" customFormat="1" ht="29.25" customHeight="1">
      <c r="A127" s="62" t="s">
        <v>10</v>
      </c>
      <c r="B127" s="63"/>
      <c r="C127" s="63"/>
      <c r="D127" s="63"/>
      <c r="E127" s="63"/>
      <c r="F127" s="63"/>
      <c r="G127" s="63"/>
      <c r="H127" s="64"/>
      <c r="I127" s="28" t="s">
        <v>125</v>
      </c>
      <c r="J127" s="119">
        <v>1527202</v>
      </c>
      <c r="K127" s="30">
        <v>244</v>
      </c>
      <c r="L127" s="19" t="s">
        <v>187</v>
      </c>
      <c r="M127" s="120"/>
    </row>
    <row r="128" spans="1:13" s="121" customFormat="1" ht="29.25" customHeight="1">
      <c r="A128" s="62" t="s">
        <v>6</v>
      </c>
      <c r="B128" s="63"/>
      <c r="C128" s="63"/>
      <c r="D128" s="63"/>
      <c r="E128" s="63"/>
      <c r="F128" s="63"/>
      <c r="G128" s="63"/>
      <c r="H128" s="64"/>
      <c r="I128" s="28" t="s">
        <v>127</v>
      </c>
      <c r="J128" s="119">
        <v>1527002</v>
      </c>
      <c r="K128" s="30">
        <v>244</v>
      </c>
      <c r="L128" s="19" t="s">
        <v>188</v>
      </c>
      <c r="M128" s="120"/>
    </row>
    <row r="129" spans="1:13" s="40" customFormat="1" ht="27.75" customHeight="1">
      <c r="A129" s="55" t="s">
        <v>151</v>
      </c>
      <c r="B129" s="55"/>
      <c r="C129" s="55"/>
      <c r="D129" s="55"/>
      <c r="E129" s="55"/>
      <c r="F129" s="55"/>
      <c r="G129" s="55"/>
      <c r="H129" s="51"/>
      <c r="I129" s="26" t="s">
        <v>128</v>
      </c>
      <c r="J129" s="16">
        <v>1510000</v>
      </c>
      <c r="K129" s="16"/>
      <c r="L129" s="17" t="s">
        <v>177</v>
      </c>
      <c r="M129" s="9">
        <f>M130</f>
        <v>150</v>
      </c>
    </row>
    <row r="130" spans="1:13" ht="55.5" customHeight="1">
      <c r="A130" s="68" t="s">
        <v>129</v>
      </c>
      <c r="B130" s="69"/>
      <c r="C130" s="69"/>
      <c r="D130" s="69"/>
      <c r="E130" s="69"/>
      <c r="F130" s="69"/>
      <c r="G130" s="69"/>
      <c r="H130" s="70"/>
      <c r="I130" s="34" t="s">
        <v>128</v>
      </c>
      <c r="J130" s="3">
        <v>1510020</v>
      </c>
      <c r="K130" s="3"/>
      <c r="L130" s="6" t="s">
        <v>178</v>
      </c>
      <c r="M130" s="7">
        <v>150</v>
      </c>
    </row>
    <row r="131" spans="1:13" ht="69" customHeight="1">
      <c r="A131" s="76" t="s">
        <v>130</v>
      </c>
      <c r="B131" s="76"/>
      <c r="C131" s="76"/>
      <c r="D131" s="76"/>
      <c r="E131" s="76"/>
      <c r="F131" s="76"/>
      <c r="G131" s="76"/>
      <c r="H131" s="77"/>
      <c r="I131" s="26" t="s">
        <v>128</v>
      </c>
      <c r="J131" s="16">
        <v>1510021</v>
      </c>
      <c r="K131" s="16"/>
      <c r="L131" s="16">
        <v>394.5</v>
      </c>
      <c r="M131" s="7">
        <f>M133</f>
        <v>50</v>
      </c>
    </row>
    <row r="132" spans="1:13" s="32" customFormat="1" ht="27" customHeight="1">
      <c r="A132" s="62" t="s">
        <v>131</v>
      </c>
      <c r="B132" s="63"/>
      <c r="C132" s="63"/>
      <c r="D132" s="63"/>
      <c r="E132" s="63"/>
      <c r="F132" s="63"/>
      <c r="G132" s="63"/>
      <c r="H132" s="64"/>
      <c r="I132" s="27" t="s">
        <v>128</v>
      </c>
      <c r="J132" s="30">
        <v>1510021</v>
      </c>
      <c r="K132" s="30">
        <v>111</v>
      </c>
      <c r="L132" s="30">
        <v>256.4</v>
      </c>
      <c r="M132" s="31"/>
    </row>
    <row r="133" spans="1:13" ht="23.25" customHeight="1">
      <c r="A133" s="68" t="s">
        <v>4</v>
      </c>
      <c r="B133" s="69"/>
      <c r="C133" s="69"/>
      <c r="D133" s="69"/>
      <c r="E133" s="69"/>
      <c r="F133" s="69"/>
      <c r="G133" s="69"/>
      <c r="H133" s="70"/>
      <c r="I133" s="27" t="s">
        <v>128</v>
      </c>
      <c r="J133" s="3">
        <v>1510021</v>
      </c>
      <c r="K133" s="2">
        <v>244</v>
      </c>
      <c r="L133" s="6" t="s">
        <v>180</v>
      </c>
      <c r="M133" s="7">
        <f>M140</f>
        <v>50</v>
      </c>
    </row>
    <row r="134" spans="1:13" s="40" customFormat="1" ht="41.25" customHeight="1">
      <c r="A134" s="56" t="s">
        <v>181</v>
      </c>
      <c r="B134" s="57"/>
      <c r="C134" s="57"/>
      <c r="D134" s="57"/>
      <c r="E134" s="57"/>
      <c r="F134" s="57"/>
      <c r="G134" s="57"/>
      <c r="H134" s="58"/>
      <c r="I134" s="26" t="s">
        <v>128</v>
      </c>
      <c r="J134" s="16">
        <v>1510073</v>
      </c>
      <c r="K134" s="16"/>
      <c r="L134" s="17" t="s">
        <v>182</v>
      </c>
      <c r="M134" s="9"/>
    </row>
    <row r="135" spans="1:13" ht="27.75" customHeight="1">
      <c r="A135" s="59" t="s">
        <v>153</v>
      </c>
      <c r="B135" s="60"/>
      <c r="C135" s="60"/>
      <c r="D135" s="60"/>
      <c r="E135" s="60"/>
      <c r="F135" s="60"/>
      <c r="G135" s="60"/>
      <c r="H135" s="61"/>
      <c r="I135" s="27" t="s">
        <v>128</v>
      </c>
      <c r="J135" s="3">
        <v>1510073</v>
      </c>
      <c r="K135" s="2">
        <v>244</v>
      </c>
      <c r="L135" s="6" t="s">
        <v>182</v>
      </c>
      <c r="M135" s="7"/>
    </row>
    <row r="136" spans="1:13" ht="21.75" customHeight="1">
      <c r="A136" s="59" t="s">
        <v>3</v>
      </c>
      <c r="B136" s="60"/>
      <c r="C136" s="60"/>
      <c r="D136" s="60"/>
      <c r="E136" s="60"/>
      <c r="F136" s="60"/>
      <c r="G136" s="60"/>
      <c r="H136" s="61"/>
      <c r="I136" s="27" t="s">
        <v>128</v>
      </c>
      <c r="J136" s="3">
        <v>1510073</v>
      </c>
      <c r="K136" s="2">
        <v>244</v>
      </c>
      <c r="L136" s="6" t="s">
        <v>182</v>
      </c>
      <c r="M136" s="7"/>
    </row>
    <row r="137" spans="1:13" s="40" customFormat="1" ht="49.5" customHeight="1">
      <c r="A137" s="56" t="s">
        <v>154</v>
      </c>
      <c r="B137" s="57"/>
      <c r="C137" s="57"/>
      <c r="D137" s="57"/>
      <c r="E137" s="57"/>
      <c r="F137" s="57"/>
      <c r="G137" s="57"/>
      <c r="H137" s="58"/>
      <c r="I137" s="26" t="s">
        <v>128</v>
      </c>
      <c r="J137" s="16">
        <v>1510172</v>
      </c>
      <c r="K137" s="16"/>
      <c r="L137" s="17" t="s">
        <v>150</v>
      </c>
      <c r="M137" s="9"/>
    </row>
    <row r="138" spans="1:13" ht="30.75" customHeight="1">
      <c r="A138" s="59" t="s">
        <v>155</v>
      </c>
      <c r="B138" s="60"/>
      <c r="C138" s="60"/>
      <c r="D138" s="60"/>
      <c r="E138" s="60"/>
      <c r="F138" s="60"/>
      <c r="G138" s="60"/>
      <c r="H138" s="61"/>
      <c r="I138" s="27" t="s">
        <v>128</v>
      </c>
      <c r="J138" s="3">
        <v>1510172</v>
      </c>
      <c r="K138" s="2"/>
      <c r="L138" s="6" t="s">
        <v>150</v>
      </c>
      <c r="M138" s="7"/>
    </row>
    <row r="139" spans="1:13" ht="16.5" customHeight="1">
      <c r="A139" s="59" t="s">
        <v>3</v>
      </c>
      <c r="B139" s="60"/>
      <c r="C139" s="60"/>
      <c r="D139" s="60"/>
      <c r="E139" s="60"/>
      <c r="F139" s="60"/>
      <c r="G139" s="60"/>
      <c r="H139" s="61"/>
      <c r="I139" s="27" t="s">
        <v>128</v>
      </c>
      <c r="J139" s="3">
        <v>1510172</v>
      </c>
      <c r="K139" s="2">
        <v>414</v>
      </c>
      <c r="L139" s="6" t="s">
        <v>150</v>
      </c>
      <c r="M139" s="7"/>
    </row>
    <row r="140" spans="1:13" s="40" customFormat="1" ht="16.5" customHeight="1">
      <c r="A140" s="55" t="s">
        <v>132</v>
      </c>
      <c r="B140" s="55"/>
      <c r="C140" s="55"/>
      <c r="D140" s="55"/>
      <c r="E140" s="55"/>
      <c r="F140" s="55"/>
      <c r="G140" s="55"/>
      <c r="H140" s="51"/>
      <c r="I140" s="26" t="s">
        <v>133</v>
      </c>
      <c r="J140" s="16"/>
      <c r="K140" s="16"/>
      <c r="L140" s="17" t="s">
        <v>179</v>
      </c>
      <c r="M140" s="9">
        <v>50</v>
      </c>
    </row>
    <row r="141" spans="1:13" ht="75" customHeight="1">
      <c r="A141" s="96" t="s">
        <v>134</v>
      </c>
      <c r="B141" s="96"/>
      <c r="C141" s="96"/>
      <c r="D141" s="96"/>
      <c r="E141" s="96"/>
      <c r="F141" s="96"/>
      <c r="G141" s="96"/>
      <c r="H141" s="97"/>
      <c r="I141" s="35" t="s">
        <v>133</v>
      </c>
      <c r="J141" s="16">
        <v>1510172</v>
      </c>
      <c r="K141" s="16"/>
      <c r="L141" s="17" t="s">
        <v>179</v>
      </c>
      <c r="M141" s="7" t="e">
        <f>M142</f>
        <v>#REF!</v>
      </c>
    </row>
    <row r="142" spans="1:13" ht="24.75" customHeight="1">
      <c r="A142" s="68" t="s">
        <v>135</v>
      </c>
      <c r="B142" s="69"/>
      <c r="C142" s="69"/>
      <c r="D142" s="69"/>
      <c r="E142" s="69"/>
      <c r="F142" s="69"/>
      <c r="G142" s="69"/>
      <c r="H142" s="70"/>
      <c r="I142" s="37" t="s">
        <v>133</v>
      </c>
      <c r="J142" s="3">
        <v>1510172</v>
      </c>
      <c r="K142" s="2">
        <v>244</v>
      </c>
      <c r="L142" s="6" t="s">
        <v>179</v>
      </c>
      <c r="M142" s="7" t="e">
        <f>#REF!</f>
        <v>#REF!</v>
      </c>
    </row>
    <row r="143" spans="1:13" ht="40.5" customHeight="1" hidden="1">
      <c r="A143" s="59" t="s">
        <v>149</v>
      </c>
      <c r="B143" s="60"/>
      <c r="C143" s="60"/>
      <c r="D143" s="60"/>
      <c r="E143" s="60"/>
      <c r="F143" s="60"/>
      <c r="G143" s="60"/>
      <c r="H143" s="61"/>
      <c r="I143" s="37" t="s">
        <v>128</v>
      </c>
      <c r="J143" s="3">
        <v>1517056</v>
      </c>
      <c r="K143" s="2"/>
      <c r="L143" s="6" t="s">
        <v>150</v>
      </c>
      <c r="M143" s="7"/>
    </row>
    <row r="144" spans="1:13" ht="31.5" customHeight="1" hidden="1">
      <c r="A144" s="59" t="s">
        <v>5</v>
      </c>
      <c r="B144" s="60"/>
      <c r="C144" s="60"/>
      <c r="D144" s="60"/>
      <c r="E144" s="60"/>
      <c r="F144" s="60"/>
      <c r="G144" s="60"/>
      <c r="H144" s="61"/>
      <c r="I144" s="37" t="s">
        <v>128</v>
      </c>
      <c r="J144" s="3">
        <v>1517066</v>
      </c>
      <c r="K144" s="2">
        <v>414</v>
      </c>
      <c r="L144" s="6" t="s">
        <v>150</v>
      </c>
      <c r="M144" s="7"/>
    </row>
    <row r="145" spans="1:13" ht="21.75" customHeight="1" hidden="1">
      <c r="A145" s="59" t="s">
        <v>3</v>
      </c>
      <c r="B145" s="60"/>
      <c r="C145" s="60"/>
      <c r="D145" s="60"/>
      <c r="E145" s="60"/>
      <c r="F145" s="60"/>
      <c r="G145" s="60"/>
      <c r="H145" s="61"/>
      <c r="I145" s="37" t="s">
        <v>128</v>
      </c>
      <c r="J145" s="3">
        <v>1517066</v>
      </c>
      <c r="K145" s="2">
        <v>414</v>
      </c>
      <c r="L145" s="6" t="s">
        <v>150</v>
      </c>
      <c r="M145" s="7"/>
    </row>
    <row r="146" spans="1:13" ht="31.5" customHeight="1">
      <c r="A146" s="55" t="s">
        <v>136</v>
      </c>
      <c r="B146" s="55"/>
      <c r="C146" s="55"/>
      <c r="D146" s="55"/>
      <c r="E146" s="55"/>
      <c r="F146" s="55"/>
      <c r="G146" s="55"/>
      <c r="H146" s="51"/>
      <c r="I146" s="29"/>
      <c r="J146" s="3"/>
      <c r="K146" s="2"/>
      <c r="L146" s="17" t="s">
        <v>183</v>
      </c>
      <c r="M146" s="7" t="e">
        <f>#REF!+#REF!+#REF!+#REF!</f>
        <v>#REF!</v>
      </c>
    </row>
  </sheetData>
  <sheetProtection selectLockedCells="1" selectUnlockedCells="1"/>
  <mergeCells count="143">
    <mergeCell ref="A78:H78"/>
    <mergeCell ref="A79:H79"/>
    <mergeCell ref="A74:H74"/>
    <mergeCell ref="A75:H75"/>
    <mergeCell ref="A76:H76"/>
    <mergeCell ref="A77:H77"/>
    <mergeCell ref="A17:H17"/>
    <mergeCell ref="A34:H34"/>
    <mergeCell ref="A36:H36"/>
    <mergeCell ref="A23:H23"/>
    <mergeCell ref="A24:H24"/>
    <mergeCell ref="A68:H68"/>
    <mergeCell ref="A9:H9"/>
    <mergeCell ref="A18:H18"/>
    <mergeCell ref="A19:H19"/>
    <mergeCell ref="A22:H22"/>
    <mergeCell ref="A12:H12"/>
    <mergeCell ref="A14:H14"/>
    <mergeCell ref="A15:H15"/>
    <mergeCell ref="A38:H38"/>
    <mergeCell ref="A51:H51"/>
    <mergeCell ref="A55:H55"/>
    <mergeCell ref="A59:H59"/>
    <mergeCell ref="A139:H139"/>
    <mergeCell ref="A137:H137"/>
    <mergeCell ref="A138:H138"/>
    <mergeCell ref="A60:H60"/>
    <mergeCell ref="A69:H69"/>
    <mergeCell ref="A70:H70"/>
    <mergeCell ref="A71:H71"/>
    <mergeCell ref="A106:H106"/>
    <mergeCell ref="A122:H122"/>
    <mergeCell ref="A123:H123"/>
    <mergeCell ref="A124:H124"/>
    <mergeCell ref="A140:H140"/>
    <mergeCell ref="A132:H132"/>
    <mergeCell ref="A129:H129"/>
    <mergeCell ref="A133:H133"/>
    <mergeCell ref="A127:H127"/>
    <mergeCell ref="A128:H128"/>
    <mergeCell ref="A72:H72"/>
    <mergeCell ref="A107:H107"/>
    <mergeCell ref="A105:H105"/>
    <mergeCell ref="A88:H88"/>
    <mergeCell ref="A103:H103"/>
    <mergeCell ref="A96:H96"/>
    <mergeCell ref="A97:H97"/>
    <mergeCell ref="A100:H100"/>
    <mergeCell ref="A104:H104"/>
    <mergeCell ref="A84:H84"/>
    <mergeCell ref="A81:H81"/>
    <mergeCell ref="A33:H33"/>
    <mergeCell ref="A28:H28"/>
    <mergeCell ref="A30:H30"/>
    <mergeCell ref="A31:H31"/>
    <mergeCell ref="A29:H29"/>
    <mergeCell ref="A32:H32"/>
    <mergeCell ref="A35:H35"/>
    <mergeCell ref="A46:H46"/>
    <mergeCell ref="A53:H53"/>
    <mergeCell ref="A146:H146"/>
    <mergeCell ref="A141:H141"/>
    <mergeCell ref="A142:H142"/>
    <mergeCell ref="A145:H145"/>
    <mergeCell ref="A144:H144"/>
    <mergeCell ref="A143:H143"/>
    <mergeCell ref="A102:H102"/>
    <mergeCell ref="A99:H99"/>
    <mergeCell ref="A98:H98"/>
    <mergeCell ref="A101:H101"/>
    <mergeCell ref="A43:H43"/>
    <mergeCell ref="A47:H47"/>
    <mergeCell ref="A49:H49"/>
    <mergeCell ref="A50:H50"/>
    <mergeCell ref="A39:H39"/>
    <mergeCell ref="A42:H42"/>
    <mergeCell ref="A6:H6"/>
    <mergeCell ref="A4:M4"/>
    <mergeCell ref="A21:H21"/>
    <mergeCell ref="A10:H10"/>
    <mergeCell ref="A8:H8"/>
    <mergeCell ref="A11:H11"/>
    <mergeCell ref="A13:H13"/>
    <mergeCell ref="A16:H16"/>
    <mergeCell ref="A108:H108"/>
    <mergeCell ref="A111:H111"/>
    <mergeCell ref="A110:H110"/>
    <mergeCell ref="A113:H113"/>
    <mergeCell ref="A112:H112"/>
    <mergeCell ref="A62:H62"/>
    <mergeCell ref="J1:M1"/>
    <mergeCell ref="A2:M2"/>
    <mergeCell ref="A3:M3"/>
    <mergeCell ref="A5:H5"/>
    <mergeCell ref="A7:H7"/>
    <mergeCell ref="A27:H27"/>
    <mergeCell ref="A26:H26"/>
    <mergeCell ref="A25:H25"/>
    <mergeCell ref="A20:H20"/>
    <mergeCell ref="A121:H121"/>
    <mergeCell ref="A109:H109"/>
    <mergeCell ref="A118:H118"/>
    <mergeCell ref="A119:H119"/>
    <mergeCell ref="A114:H114"/>
    <mergeCell ref="A116:H116"/>
    <mergeCell ref="A115:H115"/>
    <mergeCell ref="A85:H85"/>
    <mergeCell ref="A57:H57"/>
    <mergeCell ref="A58:H58"/>
    <mergeCell ref="A120:H120"/>
    <mergeCell ref="A95:H95"/>
    <mergeCell ref="A94:H94"/>
    <mergeCell ref="A91:H91"/>
    <mergeCell ref="A89:H89"/>
    <mergeCell ref="A80:H80"/>
    <mergeCell ref="A82:H82"/>
    <mergeCell ref="A93:H93"/>
    <mergeCell ref="A92:H92"/>
    <mergeCell ref="A48:H48"/>
    <mergeCell ref="A52:H52"/>
    <mergeCell ref="A61:H61"/>
    <mergeCell ref="A56:H56"/>
    <mergeCell ref="A90:H90"/>
    <mergeCell ref="A66:H66"/>
    <mergeCell ref="A67:H67"/>
    <mergeCell ref="A86:H86"/>
    <mergeCell ref="A73:H73"/>
    <mergeCell ref="A83:H83"/>
    <mergeCell ref="A87:H87"/>
    <mergeCell ref="A37:H37"/>
    <mergeCell ref="A40:H40"/>
    <mergeCell ref="A41:H41"/>
    <mergeCell ref="A45:H45"/>
    <mergeCell ref="A44:H44"/>
    <mergeCell ref="A64:H64"/>
    <mergeCell ref="A65:H65"/>
    <mergeCell ref="A134:H134"/>
    <mergeCell ref="A135:H135"/>
    <mergeCell ref="A136:H136"/>
    <mergeCell ref="A125:H125"/>
    <mergeCell ref="A126:H126"/>
    <mergeCell ref="A130:H130"/>
    <mergeCell ref="A131:H131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2014-06-26T08:57:52Z</cp:lastPrinted>
  <dcterms:created xsi:type="dcterms:W3CDTF">2013-11-21T11:19:50Z</dcterms:created>
  <dcterms:modified xsi:type="dcterms:W3CDTF">2014-08-05T12:44:03Z</dcterms:modified>
  <cp:category/>
  <cp:version/>
  <cp:contentType/>
  <cp:contentStatus/>
</cp:coreProperties>
</file>