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tabRatio="601" activeTab="0"/>
  </bookViews>
  <sheets>
    <sheet name="арт.скв." sheetId="1" r:id="rId1"/>
    <sheet name="распред.сеть" sheetId="2" r:id="rId2"/>
  </sheets>
  <definedNames>
    <definedName name="_xlnm.Print_Area" localSheetId="0">'арт.скв.'!$A$1:$AG$10</definedName>
    <definedName name="_xlnm.Print_Area" localSheetId="1">'распред.сеть'!$A$1:$N$13</definedName>
  </definedNames>
  <calcPr fullCalcOnLoad="1" refMode="R1C1"/>
</workbook>
</file>

<file path=xl/sharedStrings.xml><?xml version="1.0" encoding="utf-8"?>
<sst xmlns="http://schemas.openxmlformats.org/spreadsheetml/2006/main" count="103" uniqueCount="58">
  <si>
    <t>Общее микробное число, число КОЕ/см3</t>
  </si>
  <si>
    <t>Колифаги, число БОЕ/100 см3</t>
  </si>
  <si>
    <t>Антигены вируса гепатита А</t>
  </si>
  <si>
    <t>РНК норовирусов</t>
  </si>
  <si>
    <t>РНК астровирусов</t>
  </si>
  <si>
    <t>Энтеровирусы</t>
  </si>
  <si>
    <t>Органолептические показатели</t>
  </si>
  <si>
    <t xml:space="preserve">Вкус и привкус при 20ºС, баллы </t>
  </si>
  <si>
    <t>Цветность, градус цветности</t>
  </si>
  <si>
    <t>Водородный показатель, ед. рН</t>
  </si>
  <si>
    <t xml:space="preserve">Общая минерализация (сухой остаток), мг/дм3 </t>
  </si>
  <si>
    <t>Жесткость общая, ºЖ (ммоль/дм3)</t>
  </si>
  <si>
    <t>Окисляемость перманганатная, мгО/дм3</t>
  </si>
  <si>
    <t>Нефтепродукты (суммарно), мг/дм3</t>
  </si>
  <si>
    <t>Химические показатели (неорганические)</t>
  </si>
  <si>
    <t>Алюминий, мг/дм3</t>
  </si>
  <si>
    <t>Барий, мг/дм3</t>
  </si>
  <si>
    <t>Бор, мг/дм3</t>
  </si>
  <si>
    <t>Железо, мг/дм3</t>
  </si>
  <si>
    <t>Марганец, мг/дм3</t>
  </si>
  <si>
    <t>Нитрат-ионы, мг/дм3</t>
  </si>
  <si>
    <t>Сульфат-ионы, мг/дм3</t>
  </si>
  <si>
    <t>Фторид-ион, мг/дм3</t>
  </si>
  <si>
    <t>Хлорид-ионы, мг/дм3</t>
  </si>
  <si>
    <t xml:space="preserve"> 6 - 9</t>
  </si>
  <si>
    <t>Номер по порядку</t>
  </si>
  <si>
    <t>ПЕРЕЧЕНЬ КОНТРОЛИРУЕМЫХ ПОКАЗАТЕЛЕЙ, ПДК</t>
  </si>
  <si>
    <t>Наименование точки контроля</t>
  </si>
  <si>
    <t xml:space="preserve">Дата </t>
  </si>
  <si>
    <t>2</t>
  </si>
  <si>
    <t>20</t>
  </si>
  <si>
    <t>Максимум</t>
  </si>
  <si>
    <t>2.1</t>
  </si>
  <si>
    <t>5</t>
  </si>
  <si>
    <t xml:space="preserve">Мутность, ЕМФ </t>
  </si>
  <si>
    <t>2,6</t>
  </si>
  <si>
    <t>0,2</t>
  </si>
  <si>
    <t>Лужский район</t>
  </si>
  <si>
    <t>Володарское СП</t>
  </si>
  <si>
    <t>пос. Володарское</t>
  </si>
  <si>
    <t>у жилого дома № 4а</t>
  </si>
  <si>
    <t>0</t>
  </si>
  <si>
    <t>Микробиологические показатели</t>
  </si>
  <si>
    <t>Вирусологические показатели</t>
  </si>
  <si>
    <t>Escherichia coli (E. coli), КОЕ/100 см3, (определяется с 01.01.2022)</t>
  </si>
  <si>
    <t>50</t>
  </si>
  <si>
    <t>РНК ротавирусов</t>
  </si>
  <si>
    <t>0,7</t>
  </si>
  <si>
    <t>ПАВ анионоактивные (суммарно), мг/дм3</t>
  </si>
  <si>
    <t>Соотношение</t>
  </si>
  <si>
    <r>
      <rPr>
        <sz val="11"/>
        <color indexed="8"/>
        <rFont val="Calibri"/>
        <family val="2"/>
      </rPr>
      <t>&lt;</t>
    </r>
    <r>
      <rPr>
        <sz val="8.8"/>
        <color indexed="8"/>
        <rFont val="Times New Roman"/>
        <family val="1"/>
      </rPr>
      <t>10,0</t>
    </r>
  </si>
  <si>
    <r>
      <t>Обобщенные (общее) колиформные бактерии, число КОЕ/100 см</t>
    </r>
    <r>
      <rPr>
        <b/>
        <vertAlign val="superscript"/>
        <sz val="10"/>
        <rFont val="Times New Roman"/>
        <family val="1"/>
      </rPr>
      <t>3</t>
    </r>
  </si>
  <si>
    <t xml:space="preserve">Запах при 20ºС, баллы </t>
  </si>
  <si>
    <t xml:space="preserve">Запах при 60ºС, баллы </t>
  </si>
  <si>
    <t>1</t>
  </si>
  <si>
    <r>
      <rPr>
        <sz val="11"/>
        <color indexed="8"/>
        <rFont val="Calibri"/>
        <family val="2"/>
      </rPr>
      <t>&lt;</t>
    </r>
    <r>
      <rPr>
        <sz val="8.8"/>
        <color indexed="8"/>
        <rFont val="Times New Roman"/>
        <family val="1"/>
      </rPr>
      <t>0,005</t>
    </r>
  </si>
  <si>
    <r>
      <rPr>
        <sz val="11"/>
        <color indexed="8"/>
        <rFont val="Calibri"/>
        <family val="2"/>
      </rPr>
      <t>&lt;</t>
    </r>
    <r>
      <rPr>
        <sz val="8.8"/>
        <color indexed="8"/>
        <rFont val="Times New Roman"/>
        <family val="1"/>
      </rPr>
      <t>0,025</t>
    </r>
  </si>
  <si>
    <r>
      <rPr>
        <sz val="11"/>
        <color indexed="8"/>
        <rFont val="Calibri"/>
        <family val="2"/>
      </rPr>
      <t>&lt;</t>
    </r>
    <r>
      <rPr>
        <sz val="8.8"/>
        <color indexed="8"/>
        <rFont val="Times New Roman"/>
        <family val="1"/>
      </rPr>
      <t>10,0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</si>
</sst>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.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2"/>
      <color indexed="31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31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1"/>
      <color indexed="25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4" fillId="0" borderId="10" xfId="0" applyFont="1" applyBorder="1" applyAlignment="1">
      <alignment horizontal="left" textRotation="90" wrapText="1"/>
    </xf>
    <xf numFmtId="0" fontId="4" fillId="0" borderId="11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49" fontId="37" fillId="0" borderId="0" xfId="0" applyNumberFormat="1" applyFont="1" applyAlignment="1">
      <alignment vertical="center" wrapText="1"/>
    </xf>
    <xf numFmtId="14" fontId="37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49" fontId="6" fillId="0" borderId="0" xfId="0" applyNumberFormat="1" applyFont="1" applyAlignment="1">
      <alignment/>
    </xf>
    <xf numFmtId="0" fontId="37" fillId="0" borderId="0" xfId="0" applyFont="1" applyAlignment="1">
      <alignment vertical="top"/>
    </xf>
    <xf numFmtId="0" fontId="4" fillId="0" borderId="13" xfId="0" applyFont="1" applyBorder="1" applyAlignment="1">
      <alignment horizontal="left" textRotation="90" wrapText="1"/>
    </xf>
    <xf numFmtId="0" fontId="37" fillId="9" borderId="14" xfId="0" applyFont="1" applyFill="1" applyBorder="1" applyAlignment="1">
      <alignment/>
    </xf>
    <xf numFmtId="49" fontId="37" fillId="9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6" fillId="13" borderId="10" xfId="0" applyNumberFormat="1" applyFont="1" applyFill="1" applyBorder="1" applyAlignment="1">
      <alignment horizontal="center" vertical="top" wrapText="1"/>
    </xf>
    <xf numFmtId="0" fontId="56" fillId="13" borderId="10" xfId="0" applyFont="1" applyFill="1" applyBorder="1" applyAlignment="1">
      <alignment horizontal="center" vertical="top" wrapText="1"/>
    </xf>
    <xf numFmtId="0" fontId="5" fillId="13" borderId="10" xfId="0" applyNumberFormat="1" applyFont="1" applyFill="1" applyBorder="1" applyAlignment="1">
      <alignment horizontal="center" vertical="top" wrapText="1"/>
    </xf>
    <xf numFmtId="14" fontId="37" fillId="9" borderId="14" xfId="0" applyNumberFormat="1" applyFont="1" applyFill="1" applyBorder="1" applyAlignment="1">
      <alignment horizontal="center" wrapText="1"/>
    </xf>
    <xf numFmtId="14" fontId="56" fillId="13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6" fillId="8" borderId="16" xfId="0" applyNumberFormat="1" applyFont="1" applyFill="1" applyBorder="1" applyAlignment="1">
      <alignment vertical="center" wrapText="1"/>
    </xf>
    <xf numFmtId="49" fontId="6" fillId="8" borderId="16" xfId="0" applyNumberFormat="1" applyFont="1" applyFill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textRotation="90" wrapText="1"/>
    </xf>
    <xf numFmtId="0" fontId="59" fillId="0" borderId="0" xfId="0" applyFont="1" applyBorder="1" applyAlignment="1">
      <alignment horizontal="left" textRotation="90" wrapText="1"/>
    </xf>
    <xf numFmtId="0" fontId="5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4" fontId="37" fillId="0" borderId="0" xfId="0" applyNumberFormat="1" applyFont="1" applyFill="1" applyAlignment="1">
      <alignment wrapText="1"/>
    </xf>
    <xf numFmtId="0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37" fillId="0" borderId="10" xfId="0" applyNumberFormat="1" applyFont="1" applyFill="1" applyBorder="1" applyAlignment="1">
      <alignment horizontal="center" vertical="top"/>
    </xf>
    <xf numFmtId="2" fontId="56" fillId="13" borderId="10" xfId="0" applyNumberFormat="1" applyFont="1" applyFill="1" applyBorder="1" applyAlignment="1">
      <alignment horizontal="center" vertical="top"/>
    </xf>
    <xf numFmtId="0" fontId="56" fillId="13" borderId="10" xfId="0" applyNumberFormat="1" applyFont="1" applyFill="1" applyBorder="1" applyAlignment="1">
      <alignment horizontal="center" vertical="top"/>
    </xf>
    <xf numFmtId="49" fontId="58" fillId="0" borderId="19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4" fontId="57" fillId="0" borderId="21" xfId="0" applyNumberFormat="1" applyFont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vertical="center" wrapText="1"/>
    </xf>
    <xf numFmtId="49" fontId="6" fillId="34" borderId="23" xfId="0" applyNumberFormat="1" applyFont="1" applyFill="1" applyBorder="1" applyAlignment="1">
      <alignment vertical="center" wrapText="1"/>
    </xf>
    <xf numFmtId="49" fontId="6" fillId="34" borderId="24" xfId="0" applyNumberFormat="1" applyFont="1" applyFill="1" applyBorder="1" applyAlignment="1">
      <alignment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14" fontId="37" fillId="9" borderId="25" xfId="0" applyNumberFormat="1" applyFont="1" applyFill="1" applyBorder="1" applyAlignment="1">
      <alignment horizontal="center" wrapText="1"/>
    </xf>
    <xf numFmtId="0" fontId="37" fillId="9" borderId="26" xfId="0" applyNumberFormat="1" applyFont="1" applyFill="1" applyBorder="1" applyAlignment="1">
      <alignment/>
    </xf>
    <xf numFmtId="0" fontId="37" fillId="9" borderId="14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49" fontId="6" fillId="34" borderId="29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6" fillId="34" borderId="30" xfId="0" applyNumberFormat="1" applyFont="1" applyFill="1" applyBorder="1" applyAlignment="1">
      <alignment vertical="center" wrapText="1"/>
    </xf>
    <xf numFmtId="49" fontId="6" fillId="34" borderId="31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center" wrapText="1"/>
    </xf>
    <xf numFmtId="0" fontId="60" fillId="9" borderId="33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1" fillId="35" borderId="35" xfId="0" applyFont="1" applyFill="1" applyBorder="1" applyAlignment="1">
      <alignment horizontal="center" vertical="center" wrapText="1"/>
    </xf>
    <xf numFmtId="0" fontId="61" fillId="35" borderId="33" xfId="0" applyFont="1" applyFill="1" applyBorder="1" applyAlignment="1">
      <alignment horizontal="center" vertical="center" wrapText="1"/>
    </xf>
    <xf numFmtId="0" fontId="61" fillId="35" borderId="3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/>
    </xf>
    <xf numFmtId="0" fontId="46" fillId="35" borderId="39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wrapText="1"/>
    </xf>
    <xf numFmtId="49" fontId="58" fillId="0" borderId="15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40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14" fontId="57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zoomScale="86" zoomScaleNormal="86" zoomScalePageLayoutView="0" workbookViewId="0" topLeftCell="A1">
      <pane xSplit="8" ySplit="5" topLeftCell="W6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F13" sqref="AF13"/>
    </sheetView>
  </sheetViews>
  <sheetFormatPr defaultColWidth="9.140625" defaultRowHeight="15"/>
  <cols>
    <col min="1" max="1" width="5.7109375" style="7" customWidth="1"/>
    <col min="2" max="2" width="21.7109375" style="24" customWidth="1"/>
    <col min="3" max="3" width="30.421875" style="3" customWidth="1"/>
    <col min="4" max="4" width="12.00390625" style="8" customWidth="1"/>
    <col min="5" max="5" width="6.8515625" style="1" customWidth="1"/>
    <col min="6" max="6" width="6.00390625" style="1" customWidth="1"/>
    <col min="7" max="7" width="7.00390625" style="1" customWidth="1"/>
    <col min="8" max="14" width="4.7109375" style="1" customWidth="1"/>
    <col min="15" max="15" width="5.140625" style="1" customWidth="1"/>
    <col min="16" max="16" width="6.28125" style="1" customWidth="1"/>
    <col min="17" max="17" width="6.57421875" style="1" customWidth="1"/>
    <col min="18" max="18" width="6.8515625" style="1" customWidth="1"/>
    <col min="19" max="19" width="9.421875" style="1" customWidth="1"/>
    <col min="20" max="20" width="5.421875" style="1" customWidth="1"/>
    <col min="21" max="21" width="8.8515625" style="1" customWidth="1"/>
    <col min="22" max="22" width="11.140625" style="1" customWidth="1"/>
    <col min="23" max="23" width="10.140625" style="1" customWidth="1"/>
    <col min="24" max="24" width="8.140625" style="1" customWidth="1"/>
    <col min="25" max="25" width="7.421875" style="1" customWidth="1"/>
    <col min="26" max="26" width="10.00390625" style="1" customWidth="1"/>
    <col min="27" max="27" width="8.28125" style="1" customWidth="1"/>
    <col min="28" max="28" width="9.8515625" style="1" customWidth="1"/>
    <col min="29" max="29" width="7.7109375" style="1" customWidth="1"/>
    <col min="30" max="30" width="6.57421875" style="1" customWidth="1"/>
    <col min="31" max="31" width="6.7109375" style="1" customWidth="1"/>
    <col min="32" max="32" width="7.57421875" style="1" customWidth="1"/>
    <col min="33" max="33" width="8.7109375" style="1" customWidth="1"/>
    <col min="34" max="16384" width="9.140625" style="1" customWidth="1"/>
  </cols>
  <sheetData>
    <row r="1" spans="2:54" ht="34.5" customHeight="1" thickBot="1">
      <c r="B1" s="38" t="s">
        <v>37</v>
      </c>
      <c r="C1" s="38"/>
      <c r="D1" s="38"/>
      <c r="E1" s="41"/>
      <c r="F1" s="40"/>
      <c r="G1" s="40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BB1" s="4"/>
    </row>
    <row r="2" spans="1:33" ht="16.5" customHeight="1" thickBot="1">
      <c r="A2" s="34" t="s">
        <v>25</v>
      </c>
      <c r="B2" s="36" t="s">
        <v>27</v>
      </c>
      <c r="C2" s="36"/>
      <c r="D2" s="32" t="s">
        <v>28</v>
      </c>
      <c r="E2" s="97" t="s">
        <v>26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6.5" customHeight="1">
      <c r="A3" s="35"/>
      <c r="B3" s="37"/>
      <c r="C3" s="37"/>
      <c r="D3" s="33"/>
      <c r="E3" s="89" t="s">
        <v>42</v>
      </c>
      <c r="F3" s="90"/>
      <c r="G3" s="90"/>
      <c r="H3" s="90"/>
      <c r="I3" s="89" t="s">
        <v>43</v>
      </c>
      <c r="J3" s="90"/>
      <c r="K3" s="90"/>
      <c r="L3" s="90"/>
      <c r="M3" s="91"/>
      <c r="N3" s="92" t="s">
        <v>6</v>
      </c>
      <c r="O3" s="93"/>
      <c r="P3" s="93"/>
      <c r="Q3" s="93"/>
      <c r="R3" s="94"/>
      <c r="S3" s="93"/>
      <c r="T3" s="93"/>
      <c r="U3" s="93"/>
      <c r="V3" s="93"/>
      <c r="W3" s="93"/>
      <c r="X3" s="93"/>
      <c r="Y3" s="95" t="s">
        <v>14</v>
      </c>
      <c r="Z3" s="96"/>
      <c r="AA3" s="96"/>
      <c r="AB3" s="96"/>
      <c r="AC3" s="96"/>
      <c r="AD3" s="96"/>
      <c r="AE3" s="96"/>
      <c r="AF3" s="96"/>
      <c r="AG3" s="96"/>
    </row>
    <row r="4" spans="1:33" s="2" customFormat="1" ht="137.25" customHeight="1" thickBot="1">
      <c r="A4" s="74"/>
      <c r="B4" s="75"/>
      <c r="C4" s="75"/>
      <c r="D4" s="76"/>
      <c r="E4" s="4" t="s">
        <v>51</v>
      </c>
      <c r="F4" s="4" t="s">
        <v>0</v>
      </c>
      <c r="G4" s="4" t="s">
        <v>1</v>
      </c>
      <c r="H4" s="4" t="s">
        <v>44</v>
      </c>
      <c r="I4" s="13" t="s">
        <v>2</v>
      </c>
      <c r="J4" s="4" t="s">
        <v>46</v>
      </c>
      <c r="K4" s="4" t="s">
        <v>3</v>
      </c>
      <c r="L4" s="4" t="s">
        <v>4</v>
      </c>
      <c r="M4" s="6" t="s">
        <v>5</v>
      </c>
      <c r="N4" s="5" t="s">
        <v>52</v>
      </c>
      <c r="O4" s="5" t="s">
        <v>53</v>
      </c>
      <c r="P4" s="4" t="s">
        <v>7</v>
      </c>
      <c r="Q4" s="4" t="s">
        <v>8</v>
      </c>
      <c r="R4" s="6" t="s">
        <v>34</v>
      </c>
      <c r="S4" s="13" t="s">
        <v>9</v>
      </c>
      <c r="T4" s="4" t="s">
        <v>10</v>
      </c>
      <c r="U4" s="4" t="s">
        <v>11</v>
      </c>
      <c r="V4" s="4" t="s">
        <v>12</v>
      </c>
      <c r="W4" s="4" t="s">
        <v>13</v>
      </c>
      <c r="X4" s="4" t="s">
        <v>48</v>
      </c>
      <c r="Y4" s="5" t="s">
        <v>15</v>
      </c>
      <c r="Z4" s="4" t="s">
        <v>16</v>
      </c>
      <c r="AA4" s="4" t="s">
        <v>17</v>
      </c>
      <c r="AB4" s="4" t="s">
        <v>18</v>
      </c>
      <c r="AC4" s="4" t="s">
        <v>19</v>
      </c>
      <c r="AD4" s="4" t="s">
        <v>20</v>
      </c>
      <c r="AE4" s="4" t="s">
        <v>21</v>
      </c>
      <c r="AF4" s="4" t="s">
        <v>22</v>
      </c>
      <c r="AG4" s="4" t="s">
        <v>23</v>
      </c>
    </row>
    <row r="5" spans="1:33" s="11" customFormat="1" ht="19.5" thickBot="1">
      <c r="A5" s="58"/>
      <c r="B5" s="59"/>
      <c r="C5" s="59"/>
      <c r="D5" s="60"/>
      <c r="E5" s="61" t="s">
        <v>54</v>
      </c>
      <c r="F5" s="61" t="s">
        <v>45</v>
      </c>
      <c r="G5" s="61" t="s">
        <v>54</v>
      </c>
      <c r="H5" s="61" t="s">
        <v>54</v>
      </c>
      <c r="I5" s="61" t="s">
        <v>54</v>
      </c>
      <c r="J5" s="61" t="s">
        <v>54</v>
      </c>
      <c r="K5" s="61" t="s">
        <v>54</v>
      </c>
      <c r="L5" s="61" t="s">
        <v>54</v>
      </c>
      <c r="M5" s="61" t="s">
        <v>54</v>
      </c>
      <c r="N5" s="62" t="s">
        <v>29</v>
      </c>
      <c r="O5" s="63" t="s">
        <v>29</v>
      </c>
      <c r="P5" s="61" t="s">
        <v>29</v>
      </c>
      <c r="Q5" s="61" t="s">
        <v>30</v>
      </c>
      <c r="R5" s="61" t="s">
        <v>35</v>
      </c>
      <c r="S5" s="64" t="s">
        <v>24</v>
      </c>
      <c r="T5" s="64">
        <v>1000</v>
      </c>
      <c r="U5" s="64">
        <v>7</v>
      </c>
      <c r="V5" s="64" t="s">
        <v>33</v>
      </c>
      <c r="W5" s="64">
        <v>0.1</v>
      </c>
      <c r="X5" s="64">
        <v>0.5</v>
      </c>
      <c r="Y5" s="65" t="s">
        <v>36</v>
      </c>
      <c r="Z5" s="66" t="s">
        <v>47</v>
      </c>
      <c r="AA5" s="66">
        <v>0.5</v>
      </c>
      <c r="AB5" s="66">
        <v>0.3</v>
      </c>
      <c r="AC5" s="66">
        <v>0.1</v>
      </c>
      <c r="AD5" s="66">
        <v>45</v>
      </c>
      <c r="AE5" s="66">
        <v>500</v>
      </c>
      <c r="AF5" s="66">
        <v>1.5</v>
      </c>
      <c r="AG5" s="66">
        <v>350</v>
      </c>
    </row>
    <row r="6" spans="1:33" ht="18.75">
      <c r="A6" s="15" t="s">
        <v>29</v>
      </c>
      <c r="B6" s="87" t="s">
        <v>38</v>
      </c>
      <c r="C6" s="88"/>
      <c r="D6" s="6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2" customFormat="1" ht="15.75">
      <c r="A7" s="29"/>
      <c r="B7" s="27"/>
      <c r="C7" s="17"/>
      <c r="D7" s="25">
        <v>44770</v>
      </c>
      <c r="E7" s="53"/>
      <c r="F7" s="53"/>
      <c r="G7" s="55"/>
      <c r="H7" s="53"/>
      <c r="I7" s="55"/>
      <c r="J7" s="55"/>
      <c r="K7" s="55"/>
      <c r="L7" s="55"/>
      <c r="M7" s="55"/>
      <c r="N7" s="17"/>
      <c r="O7" s="17"/>
      <c r="P7" s="52">
        <v>0</v>
      </c>
      <c r="Q7" s="52" t="s">
        <v>50</v>
      </c>
      <c r="R7" s="17">
        <v>6.59</v>
      </c>
      <c r="S7" s="52"/>
      <c r="T7" s="52"/>
      <c r="U7" s="52"/>
      <c r="V7" s="17"/>
      <c r="W7" s="52"/>
      <c r="X7" s="52"/>
      <c r="Y7" s="52"/>
      <c r="Z7" s="52"/>
      <c r="AA7" s="55"/>
      <c r="AB7" s="17">
        <v>0.76</v>
      </c>
      <c r="AC7" s="52"/>
      <c r="AD7" s="52"/>
      <c r="AE7" s="52"/>
      <c r="AF7" s="52"/>
      <c r="AG7" s="52"/>
    </row>
    <row r="8" spans="1:33" s="12" customFormat="1" ht="15.75">
      <c r="A8" s="29"/>
      <c r="B8" s="27"/>
      <c r="C8" s="17"/>
      <c r="D8" s="25">
        <v>44659</v>
      </c>
      <c r="E8" s="53">
        <v>0</v>
      </c>
      <c r="F8" s="53">
        <v>1</v>
      </c>
      <c r="G8" s="55">
        <v>0</v>
      </c>
      <c r="H8" s="53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17">
        <v>0</v>
      </c>
      <c r="O8" s="17">
        <v>0</v>
      </c>
      <c r="P8" s="52">
        <v>0</v>
      </c>
      <c r="Q8" s="17">
        <v>8.3</v>
      </c>
      <c r="R8" s="17">
        <v>6.5</v>
      </c>
      <c r="S8" s="52">
        <v>7.4</v>
      </c>
      <c r="T8" s="52">
        <v>324</v>
      </c>
      <c r="U8" s="52">
        <v>7.4</v>
      </c>
      <c r="V8" s="17">
        <v>2.24</v>
      </c>
      <c r="W8" s="54" t="s">
        <v>55</v>
      </c>
      <c r="X8" s="54" t="s">
        <v>56</v>
      </c>
      <c r="Y8" s="52"/>
      <c r="Z8" s="52"/>
      <c r="AA8" s="55"/>
      <c r="AB8" s="17"/>
      <c r="AC8" s="52"/>
      <c r="AD8" s="52"/>
      <c r="AE8" s="52"/>
      <c r="AF8" s="52"/>
      <c r="AG8" s="52"/>
    </row>
    <row r="9" spans="1:33" s="12" customFormat="1" ht="15.75">
      <c r="A9" s="29"/>
      <c r="B9" s="27"/>
      <c r="C9" s="17"/>
      <c r="D9" s="25">
        <v>44770</v>
      </c>
      <c r="E9" s="53">
        <v>0</v>
      </c>
      <c r="F9" s="53">
        <v>0</v>
      </c>
      <c r="G9" s="55">
        <v>0</v>
      </c>
      <c r="H9" s="53">
        <v>0</v>
      </c>
      <c r="I9" s="55"/>
      <c r="J9" s="55"/>
      <c r="K9" s="55"/>
      <c r="L9" s="55"/>
      <c r="M9" s="55"/>
      <c r="N9" s="17">
        <v>2</v>
      </c>
      <c r="O9" s="17">
        <v>2</v>
      </c>
      <c r="P9" s="52">
        <v>0</v>
      </c>
      <c r="Q9" s="17">
        <v>6.1</v>
      </c>
      <c r="R9" s="17">
        <v>3.6</v>
      </c>
      <c r="S9" s="52">
        <v>7.3</v>
      </c>
      <c r="T9" s="52">
        <v>419</v>
      </c>
      <c r="U9" s="52">
        <v>7.3</v>
      </c>
      <c r="V9" s="17">
        <v>0.92</v>
      </c>
      <c r="W9" s="52">
        <v>0.007</v>
      </c>
      <c r="X9" s="52">
        <v>0.24</v>
      </c>
      <c r="Y9" s="52">
        <v>0.04</v>
      </c>
      <c r="Z9" s="52">
        <v>0.37</v>
      </c>
      <c r="AA9" s="55">
        <v>0.3</v>
      </c>
      <c r="AB9" s="17">
        <v>0.85</v>
      </c>
      <c r="AC9" s="52">
        <v>0.1</v>
      </c>
      <c r="AD9" s="52">
        <v>1.4</v>
      </c>
      <c r="AE9" s="52">
        <v>18</v>
      </c>
      <c r="AF9" s="52">
        <v>0.48</v>
      </c>
      <c r="AG9" s="52">
        <v>10</v>
      </c>
    </row>
    <row r="10" spans="1:33" s="12" customFormat="1" ht="15.75">
      <c r="A10" s="29"/>
      <c r="B10" s="27"/>
      <c r="C10" s="17"/>
      <c r="D10" s="25">
        <v>44845</v>
      </c>
      <c r="E10" s="53"/>
      <c r="F10" s="53"/>
      <c r="G10" s="55"/>
      <c r="H10" s="53"/>
      <c r="I10" s="55"/>
      <c r="J10" s="55"/>
      <c r="K10" s="55"/>
      <c r="L10" s="55"/>
      <c r="M10" s="55"/>
      <c r="N10" s="17">
        <v>0</v>
      </c>
      <c r="O10" s="17"/>
      <c r="P10" s="52">
        <v>0</v>
      </c>
      <c r="Q10" s="52" t="s">
        <v>50</v>
      </c>
      <c r="R10" s="17">
        <v>5.24</v>
      </c>
      <c r="S10" s="52"/>
      <c r="T10" s="52"/>
      <c r="U10" s="52"/>
      <c r="V10" s="17"/>
      <c r="W10" s="52"/>
      <c r="X10" s="52"/>
      <c r="Y10" s="52"/>
      <c r="Z10" s="52"/>
      <c r="AA10" s="55"/>
      <c r="AB10" s="17">
        <v>0.81</v>
      </c>
      <c r="AC10" s="52"/>
      <c r="AD10" s="52"/>
      <c r="AE10" s="52"/>
      <c r="AF10" s="52"/>
      <c r="AG10" s="52"/>
    </row>
    <row r="11" spans="1:33" ht="15.75">
      <c r="A11" s="48"/>
      <c r="B11" s="49"/>
      <c r="C11" s="50"/>
      <c r="D11" s="5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5.75">
      <c r="A12" s="48"/>
      <c r="B12" s="49"/>
      <c r="C12" s="50"/>
      <c r="D12" s="5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5.75">
      <c r="A13" s="48"/>
      <c r="B13" s="49"/>
      <c r="C13" s="50"/>
      <c r="D13" s="5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.75">
      <c r="A14" s="48"/>
      <c r="B14" s="49"/>
      <c r="C14" s="50"/>
      <c r="D14" s="5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5.75">
      <c r="A15" s="48"/>
      <c r="B15" s="49"/>
      <c r="C15" s="50"/>
      <c r="D15" s="51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5.75">
      <c r="A16" s="48"/>
      <c r="B16" s="49"/>
      <c r="C16" s="50"/>
      <c r="D16" s="5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5.75">
      <c r="A17" s="48"/>
      <c r="B17" s="49"/>
      <c r="C17" s="50"/>
      <c r="D17" s="5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5.75">
      <c r="A18" s="48"/>
      <c r="B18" s="49"/>
      <c r="C18" s="50"/>
      <c r="D18" s="5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.75">
      <c r="A19" s="48"/>
      <c r="B19" s="49"/>
      <c r="C19" s="50"/>
      <c r="D19" s="51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.75">
      <c r="A20" s="48"/>
      <c r="B20" s="49"/>
      <c r="C20" s="50"/>
      <c r="D20" s="51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.75">
      <c r="A21" s="48"/>
      <c r="B21" s="49"/>
      <c r="C21" s="50"/>
      <c r="D21" s="5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.75">
      <c r="A22" s="48"/>
      <c r="B22" s="49"/>
      <c r="C22" s="50"/>
      <c r="D22" s="5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75">
      <c r="A23" s="48"/>
      <c r="B23" s="49"/>
      <c r="C23" s="50"/>
      <c r="D23" s="51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</sheetData>
  <sheetProtection/>
  <mergeCells count="7">
    <mergeCell ref="E3:H3"/>
    <mergeCell ref="I3:M3"/>
    <mergeCell ref="S3:X3"/>
    <mergeCell ref="Y3:AG3"/>
    <mergeCell ref="N3:R3"/>
    <mergeCell ref="E2:AG2"/>
    <mergeCell ref="B6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80" zoomScaleNormal="80" zoomScalePageLayoutView="0" workbookViewId="0" topLeftCell="A1">
      <pane xSplit="8" ySplit="6" topLeftCell="I7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P15" sqref="P15"/>
    </sheetView>
  </sheetViews>
  <sheetFormatPr defaultColWidth="9.140625" defaultRowHeight="15"/>
  <cols>
    <col min="1" max="1" width="4.57421875" style="7" customWidth="1"/>
    <col min="2" max="2" width="19.28125" style="24" customWidth="1"/>
    <col min="3" max="3" width="30.8515625" style="3" customWidth="1"/>
    <col min="4" max="4" width="12.00390625" style="8" customWidth="1"/>
    <col min="5" max="5" width="11.00390625" style="1" customWidth="1"/>
    <col min="6" max="6" width="6.8515625" style="1" customWidth="1"/>
    <col min="7" max="7" width="4.7109375" style="1" customWidth="1"/>
    <col min="8" max="8" width="10.00390625" style="1" customWidth="1"/>
    <col min="9" max="10" width="4.00390625" style="1" customWidth="1"/>
    <col min="11" max="11" width="4.57421875" style="1" customWidth="1"/>
    <col min="12" max="12" width="7.00390625" style="1" customWidth="1"/>
    <col min="13" max="13" width="6.421875" style="1" customWidth="1"/>
    <col min="14" max="14" width="6.28125" style="1" customWidth="1"/>
    <col min="15" max="16384" width="9.140625" style="1" customWidth="1"/>
  </cols>
  <sheetData>
    <row r="1" spans="2:14" ht="19.5" thickBot="1">
      <c r="B1" s="99" t="s">
        <v>37</v>
      </c>
      <c r="C1" s="99"/>
      <c r="D1" s="99"/>
      <c r="E1" s="41"/>
      <c r="F1" s="40"/>
      <c r="G1" s="40"/>
      <c r="H1" s="41"/>
      <c r="I1" s="40"/>
      <c r="J1" s="40"/>
      <c r="K1" s="40"/>
      <c r="L1" s="40"/>
      <c r="M1" s="40"/>
      <c r="N1" s="40"/>
    </row>
    <row r="2" spans="1:14" ht="16.5" customHeight="1" thickBot="1">
      <c r="A2" s="100" t="s">
        <v>25</v>
      </c>
      <c r="B2" s="103" t="s">
        <v>27</v>
      </c>
      <c r="C2" s="103"/>
      <c r="D2" s="106" t="s">
        <v>28</v>
      </c>
      <c r="E2" s="97" t="s">
        <v>26</v>
      </c>
      <c r="F2" s="98"/>
      <c r="G2" s="98"/>
      <c r="H2" s="98"/>
      <c r="I2" s="98"/>
      <c r="J2" s="98"/>
      <c r="K2" s="98"/>
      <c r="L2" s="98"/>
      <c r="M2" s="98"/>
      <c r="N2" s="98"/>
    </row>
    <row r="3" spans="1:14" ht="60" customHeight="1">
      <c r="A3" s="101"/>
      <c r="B3" s="104"/>
      <c r="C3" s="104"/>
      <c r="D3" s="107"/>
      <c r="E3" s="89" t="s">
        <v>42</v>
      </c>
      <c r="F3" s="90"/>
      <c r="G3" s="90"/>
      <c r="H3" s="90"/>
      <c r="I3" s="92" t="s">
        <v>6</v>
      </c>
      <c r="J3" s="93"/>
      <c r="K3" s="93"/>
      <c r="L3" s="93"/>
      <c r="M3" s="94"/>
      <c r="N3" s="86"/>
    </row>
    <row r="4" spans="1:14" s="2" customFormat="1" ht="92.25" customHeight="1" thickBot="1">
      <c r="A4" s="101"/>
      <c r="B4" s="104"/>
      <c r="C4" s="104"/>
      <c r="D4" s="107"/>
      <c r="E4" s="79" t="s">
        <v>51</v>
      </c>
      <c r="F4" s="77" t="s">
        <v>0</v>
      </c>
      <c r="G4" s="77" t="s">
        <v>1</v>
      </c>
      <c r="H4" s="77" t="s">
        <v>44</v>
      </c>
      <c r="I4" s="79" t="s">
        <v>52</v>
      </c>
      <c r="J4" s="79" t="s">
        <v>53</v>
      </c>
      <c r="K4" s="77" t="s">
        <v>7</v>
      </c>
      <c r="L4" s="77" t="s">
        <v>8</v>
      </c>
      <c r="M4" s="78" t="s">
        <v>34</v>
      </c>
      <c r="N4" s="77" t="s">
        <v>18</v>
      </c>
    </row>
    <row r="5" spans="1:14" s="11" customFormat="1" ht="12" thickBot="1">
      <c r="A5" s="102"/>
      <c r="B5" s="105"/>
      <c r="C5" s="105"/>
      <c r="D5" s="108"/>
      <c r="E5" s="80" t="s">
        <v>54</v>
      </c>
      <c r="F5" s="81" t="s">
        <v>45</v>
      </c>
      <c r="G5" s="81" t="s">
        <v>54</v>
      </c>
      <c r="H5" s="81" t="s">
        <v>54</v>
      </c>
      <c r="I5" s="80" t="s">
        <v>29</v>
      </c>
      <c r="J5" s="82" t="s">
        <v>29</v>
      </c>
      <c r="K5" s="81" t="s">
        <v>29</v>
      </c>
      <c r="L5" s="81" t="s">
        <v>30</v>
      </c>
      <c r="M5" s="83" t="s">
        <v>35</v>
      </c>
      <c r="N5" s="84">
        <v>0.3</v>
      </c>
    </row>
    <row r="6" spans="1:14" s="11" customFormat="1" ht="12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8" ht="18.75">
      <c r="A7" s="15" t="s">
        <v>29</v>
      </c>
      <c r="B7" s="87" t="s">
        <v>38</v>
      </c>
      <c r="C7" s="88"/>
      <c r="D7" s="21"/>
      <c r="E7" s="68"/>
      <c r="F7" s="68"/>
      <c r="G7" s="68"/>
      <c r="H7" s="68"/>
      <c r="I7" s="69"/>
      <c r="J7" s="69"/>
      <c r="K7" s="69"/>
      <c r="L7" s="69"/>
      <c r="M7" s="69"/>
      <c r="N7" s="69"/>
      <c r="O7" s="70"/>
      <c r="P7" s="70"/>
      <c r="Q7" s="70"/>
      <c r="R7" s="70"/>
    </row>
    <row r="8" spans="1:14" s="12" customFormat="1" ht="15.75">
      <c r="A8" s="16" t="s">
        <v>32</v>
      </c>
      <c r="B8" s="39" t="s">
        <v>39</v>
      </c>
      <c r="C8" s="73" t="s">
        <v>40</v>
      </c>
      <c r="D8" s="25">
        <v>44641</v>
      </c>
      <c r="E8" s="42">
        <v>0</v>
      </c>
      <c r="F8" s="26">
        <v>2</v>
      </c>
      <c r="G8" s="45">
        <v>0</v>
      </c>
      <c r="H8" s="42">
        <v>0</v>
      </c>
      <c r="I8" s="46" t="s">
        <v>54</v>
      </c>
      <c r="J8" s="46" t="s">
        <v>54</v>
      </c>
      <c r="K8" s="43">
        <v>0</v>
      </c>
      <c r="L8" s="28">
        <v>8.7</v>
      </c>
      <c r="M8" s="28">
        <v>2.8</v>
      </c>
      <c r="N8" s="27"/>
    </row>
    <row r="9" spans="1:14" s="12" customFormat="1" ht="15.75">
      <c r="A9" s="23"/>
      <c r="B9" s="9"/>
      <c r="C9" s="72"/>
      <c r="D9" s="25">
        <v>44770</v>
      </c>
      <c r="E9" s="42">
        <v>0</v>
      </c>
      <c r="F9" s="26">
        <v>0</v>
      </c>
      <c r="G9" s="45">
        <v>0</v>
      </c>
      <c r="H9" s="42">
        <v>0</v>
      </c>
      <c r="I9" s="46" t="s">
        <v>41</v>
      </c>
      <c r="J9" s="46" t="s">
        <v>41</v>
      </c>
      <c r="K9" s="43">
        <v>0</v>
      </c>
      <c r="L9" s="28">
        <v>6.9</v>
      </c>
      <c r="M9" s="27">
        <v>3.7</v>
      </c>
      <c r="N9" s="27"/>
    </row>
    <row r="10" spans="1:14" s="12" customFormat="1" ht="15.75">
      <c r="A10" s="23"/>
      <c r="B10" s="9"/>
      <c r="C10" s="72"/>
      <c r="D10" s="25">
        <v>44845</v>
      </c>
      <c r="E10" s="42">
        <v>0</v>
      </c>
      <c r="F10" s="26">
        <v>0</v>
      </c>
      <c r="G10" s="45">
        <v>0</v>
      </c>
      <c r="H10" s="42">
        <v>0</v>
      </c>
      <c r="I10" s="46" t="s">
        <v>41</v>
      </c>
      <c r="J10" s="46"/>
      <c r="K10" s="43">
        <v>0</v>
      </c>
      <c r="L10" s="85" t="s">
        <v>57</v>
      </c>
      <c r="M10" s="71">
        <v>4.98</v>
      </c>
      <c r="N10" s="27">
        <v>0.86</v>
      </c>
    </row>
    <row r="11" spans="1:14" s="12" customFormat="1" ht="15.75">
      <c r="A11" s="23"/>
      <c r="B11" s="9"/>
      <c r="C11" s="72"/>
      <c r="D11" s="25">
        <v>44896</v>
      </c>
      <c r="E11" s="42">
        <v>0</v>
      </c>
      <c r="F11" s="26">
        <v>0</v>
      </c>
      <c r="G11" s="45">
        <v>0</v>
      </c>
      <c r="H11" s="42">
        <v>0</v>
      </c>
      <c r="I11" s="46" t="s">
        <v>54</v>
      </c>
      <c r="J11" s="46" t="s">
        <v>54</v>
      </c>
      <c r="K11" s="43">
        <v>0</v>
      </c>
      <c r="L11" s="28"/>
      <c r="M11" s="44"/>
      <c r="N11" s="27"/>
    </row>
    <row r="12" spans="1:14" s="10" customFormat="1" ht="13.5" customHeight="1">
      <c r="A12" s="18"/>
      <c r="B12" s="19" t="s">
        <v>31</v>
      </c>
      <c r="C12" s="20"/>
      <c r="D12" s="22"/>
      <c r="E12" s="56">
        <f>MAX(E8:E11)</f>
        <v>0</v>
      </c>
      <c r="F12" s="56">
        <f>MAX(F8:F11)</f>
        <v>2</v>
      </c>
      <c r="G12" s="56">
        <f>MAX(G8:G11)</f>
        <v>0</v>
      </c>
      <c r="H12" s="56">
        <f>MAX(H8:H11)</f>
        <v>0</v>
      </c>
      <c r="I12" s="56">
        <f>MAX(I8:I11)</f>
        <v>0</v>
      </c>
      <c r="J12" s="56">
        <f>MAX(J8:J11)</f>
        <v>0</v>
      </c>
      <c r="K12" s="56">
        <f>MAX(K8:K11)</f>
        <v>0</v>
      </c>
      <c r="L12" s="56">
        <f>MAX(L8:L11)</f>
        <v>8.7</v>
      </c>
      <c r="M12" s="56">
        <f>MAX(M8:M11)</f>
        <v>4.98</v>
      </c>
      <c r="N12" s="56">
        <f>MAX(N8:N11)</f>
        <v>0.86</v>
      </c>
    </row>
    <row r="13" spans="1:14" s="10" customFormat="1" ht="13.5" customHeight="1">
      <c r="A13" s="18"/>
      <c r="B13" s="19" t="s">
        <v>49</v>
      </c>
      <c r="C13" s="20"/>
      <c r="D13" s="22"/>
      <c r="E13" s="57">
        <f aca="true" t="shared" si="0" ref="E13:N13">E12/E$5</f>
        <v>0</v>
      </c>
      <c r="F13" s="57">
        <f t="shared" si="0"/>
        <v>0.04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0.43499999999999994</v>
      </c>
      <c r="M13" s="57">
        <f t="shared" si="0"/>
        <v>1.9153846153846155</v>
      </c>
      <c r="N13" s="57">
        <f t="shared" si="0"/>
        <v>2.8666666666666667</v>
      </c>
    </row>
  </sheetData>
  <sheetProtection/>
  <mergeCells count="8">
    <mergeCell ref="E2:N2"/>
    <mergeCell ref="B1:D1"/>
    <mergeCell ref="A2:A5"/>
    <mergeCell ref="B2:C5"/>
    <mergeCell ref="D2:D5"/>
    <mergeCell ref="B7:C7"/>
    <mergeCell ref="I3:M3"/>
    <mergeCell ref="E3:H3"/>
  </mergeCells>
  <conditionalFormatting sqref="E13:N13">
    <cfRule type="cellIs" priority="1" dxfId="1" operator="greaterThan" stopIfTrue="1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2023-09-07T11:13:59Z</dcterms:modified>
  <cp:category/>
  <cp:version/>
  <cp:contentType/>
  <cp:contentStatus/>
</cp:coreProperties>
</file>