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о реализации мер-ий мун.программ за 2018 год\"/>
    </mc:Choice>
  </mc:AlternateContent>
  <bookViews>
    <workbookView xWindow="0" yWindow="0" windowWidth="14370" windowHeight="958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N27" i="1" l="1"/>
  <c r="Q23" i="1" l="1"/>
  <c r="P23" i="1"/>
  <c r="N22" i="1"/>
  <c r="N21" i="1"/>
  <c r="L23" i="1"/>
  <c r="K23" i="1"/>
  <c r="G23" i="1"/>
  <c r="F23" i="1"/>
  <c r="P28" i="1"/>
  <c r="K28" i="1"/>
  <c r="F28" i="1"/>
  <c r="I21" i="1"/>
  <c r="P19" i="1"/>
  <c r="N17" i="1"/>
  <c r="N15" i="1"/>
  <c r="N14" i="1"/>
  <c r="L19" i="1"/>
  <c r="K19" i="1"/>
  <c r="I16" i="1"/>
  <c r="I15" i="1"/>
  <c r="I14" i="1"/>
  <c r="G19" i="1"/>
  <c r="D18" i="1"/>
  <c r="I10" i="1"/>
  <c r="N23" i="1" l="1"/>
  <c r="N19" i="1"/>
</calcChain>
</file>

<file path=xl/sharedStrings.xml><?xml version="1.0" encoding="utf-8"?>
<sst xmlns="http://schemas.openxmlformats.org/spreadsheetml/2006/main" count="99" uniqueCount="68">
  <si>
    <t>тыс. руб.</t>
  </si>
  <si>
    <t>№ пп</t>
  </si>
  <si>
    <t>Наименование подпрограммы/мероприятий программы (подпрограммы)</t>
  </si>
  <si>
    <t>Соисполнитель / участник мероприятия</t>
  </si>
  <si>
    <t>Выполнено на отчетную дату нарастающим итогом,</t>
  </si>
  <si>
    <t>Результат выполнения / причины не выполнения</t>
  </si>
  <si>
    <t xml:space="preserve">Всего  </t>
  </si>
  <si>
    <t>в т.ч.</t>
  </si>
  <si>
    <t xml:space="preserve">федеральный </t>
  </si>
  <si>
    <t>областной</t>
  </si>
  <si>
    <t>местный бюджет</t>
  </si>
  <si>
    <t>прочие источники</t>
  </si>
  <si>
    <t>1.</t>
  </si>
  <si>
    <t> 1.1.</t>
  </si>
  <si>
    <t>Мероприятие выполнено</t>
  </si>
  <si>
    <t>1.2.</t>
  </si>
  <si>
    <t xml:space="preserve">Мероприятие выполнено. </t>
  </si>
  <si>
    <t> 1.3.</t>
  </si>
  <si>
    <t>Организация и проведение культурно-массовых мероприятий</t>
  </si>
  <si>
    <t>Администрация</t>
  </si>
  <si>
    <t>Всего по подпрограмме 1</t>
  </si>
  <si>
    <t>2.</t>
  </si>
  <si>
    <t> 2.1.</t>
  </si>
  <si>
    <t> 2.2.</t>
  </si>
  <si>
    <t> 2.3.</t>
  </si>
  <si>
    <t>Мероприятия по учету и обслуживанию уличного освещения поселения</t>
  </si>
  <si>
    <t>Прочие мероприятия по благоустройству поселений</t>
  </si>
  <si>
    <t> 2.6.</t>
  </si>
  <si>
    <t>Прочие мероприятия в области жилищного хозяйства</t>
  </si>
  <si>
    <t>Всего по подпрограмме 2</t>
  </si>
  <si>
    <t> 3.</t>
  </si>
  <si>
    <t> 3.1.</t>
  </si>
  <si>
    <t>Содержание автомобильных дорог</t>
  </si>
  <si>
    <t> 3.2.</t>
  </si>
  <si>
    <t>Обеспечение участия в  государственной программе Ленинградской области «Развитие автомобильных дорог  Ленинградской области»</t>
  </si>
  <si>
    <t>Всего по подпрограмме 3</t>
  </si>
  <si>
    <t>ИТОГО по программе</t>
  </si>
  <si>
    <t>Объем финансирования план на 2018 год</t>
  </si>
  <si>
    <t>Объем финансирования факт за 2018 год</t>
  </si>
  <si>
    <r>
      <t> </t>
    </r>
    <r>
      <rPr>
        <sz val="7.5"/>
        <rFont val="Times New Roman"/>
        <family val="1"/>
        <charset val="204"/>
      </rPr>
      <t>2.5.</t>
    </r>
  </si>
  <si>
    <t> 4.</t>
  </si>
  <si>
    <t>Укрепление пожарной безопасности на территории поселений</t>
  </si>
  <si>
    <t>Всего по подпрограмме 4</t>
  </si>
  <si>
    <t>Содержание муниципальных учреждений культуры Володарского сельского поселения</t>
  </si>
  <si>
    <t>СКЦ"Орфей"</t>
  </si>
  <si>
    <t>Содержание муниципальных библиотек Володарского сельского поселения</t>
  </si>
  <si>
    <t>КДЦ "Орфей"</t>
  </si>
  <si>
    <t>Подпрограмма 2 «Обеспечение устойчивого функционирования жилищно-коммунального хозяйства в Володарском сельском поселении Лужского муниципального района»</t>
  </si>
  <si>
    <t>Подпрограмма 3"Развитие автомобильных дорог в Володарском сельском поселении Лужского муниципального района"</t>
  </si>
  <si>
    <t>Подпрограмма 4"Безопасность Володарского сельского поселения Лужского муниципального района"</t>
  </si>
  <si>
    <t>Глава администрации:                                     Н.В.Банникова</t>
  </si>
  <si>
    <t xml:space="preserve">                                                                                   Главный бухгалтер:                                          Л.И.Степанова</t>
  </si>
  <si>
    <t>Исп. Степанова Людмила Ивановна.,тел.8(81372)64-194</t>
  </si>
  <si>
    <t>Отчет о реализации мероприятий муниципальной программы
 "Устойчивое развитие территории Володарского сельского поселения" Володарского сельского поселения Лужского муниципального района за 2018 год</t>
  </si>
  <si>
    <t>Мероприятия по подготовке объектов теплоснабжения к отопительному сезону на территории Володарского сельского поселения</t>
  </si>
  <si>
    <t>670.9</t>
  </si>
  <si>
    <t>592.5</t>
  </si>
  <si>
    <t>Предупреждение и ликвидация последствий чрезвычайных ситуаций и стихийных бедствий</t>
  </si>
  <si>
    <t>осуществление мероприятий по обеспечению безопасности людей на водных объектах</t>
  </si>
  <si>
    <t>1551.8</t>
  </si>
  <si>
    <t>362.8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</si>
  <si>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</si>
  <si>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мероприятие не выпонено</t>
  </si>
  <si>
    <t>мероприятие не выполнено</t>
  </si>
  <si>
    <t xml:space="preserve"> 4.1</t>
  </si>
  <si>
    <t xml:space="preserve"> 4.2</t>
  </si>
  <si>
    <t xml:space="preserve"> 4.3</t>
  </si>
  <si>
    <t>Подпрограмма 1"Развитие культуры, физической культуры и спорта в Володарском сельском поселении Лужского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</si>
</sst>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i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i/>
      <sz val="7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16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B8" sqref="B8:S8"/>
    </sheetView>
  </sheetViews>
  <sheetFormatPr defaultRowHeight="15" x14ac:dyDescent="0.25"/>
  <cols>
    <col min="1" max="1" width="9.140625" style="1"/>
    <col min="2" max="2" width="26.140625" style="1" customWidth="1"/>
    <col min="3" max="16384" width="9.140625" style="1"/>
  </cols>
  <sheetData>
    <row r="1" spans="1:19" ht="39.75" customHeight="1" x14ac:dyDescent="0.25">
      <c r="A1" s="31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ht="15.75" thickBot="1" x14ac:dyDescent="0.3">
      <c r="M2" s="32" t="s">
        <v>0</v>
      </c>
      <c r="N2" s="33"/>
    </row>
    <row r="3" spans="1:19" ht="22.5" customHeight="1" thickBot="1" x14ac:dyDescent="0.3">
      <c r="A3" s="34" t="s">
        <v>1</v>
      </c>
      <c r="B3" s="37" t="s">
        <v>2</v>
      </c>
      <c r="C3" s="37" t="s">
        <v>3</v>
      </c>
      <c r="D3" s="40" t="s">
        <v>37</v>
      </c>
      <c r="E3" s="41"/>
      <c r="F3" s="41"/>
      <c r="G3" s="41"/>
      <c r="H3" s="42"/>
      <c r="I3" s="40" t="s">
        <v>38</v>
      </c>
      <c r="J3" s="41"/>
      <c r="K3" s="41"/>
      <c r="L3" s="41"/>
      <c r="M3" s="42"/>
      <c r="N3" s="40" t="s">
        <v>4</v>
      </c>
      <c r="O3" s="41"/>
      <c r="P3" s="41"/>
      <c r="Q3" s="41"/>
      <c r="R3" s="42"/>
      <c r="S3" s="37" t="s">
        <v>5</v>
      </c>
    </row>
    <row r="4" spans="1:19" ht="15.75" thickBot="1" x14ac:dyDescent="0.3">
      <c r="A4" s="35"/>
      <c r="B4" s="38"/>
      <c r="C4" s="38"/>
      <c r="D4" s="37" t="s">
        <v>6</v>
      </c>
      <c r="E4" s="43" t="s">
        <v>7</v>
      </c>
      <c r="F4" s="44"/>
      <c r="G4" s="44"/>
      <c r="H4" s="45"/>
      <c r="I4" s="37" t="s">
        <v>6</v>
      </c>
      <c r="J4" s="43" t="s">
        <v>7</v>
      </c>
      <c r="K4" s="44"/>
      <c r="L4" s="44"/>
      <c r="M4" s="45"/>
      <c r="N4" s="37" t="s">
        <v>6</v>
      </c>
      <c r="O4" s="43" t="s">
        <v>7</v>
      </c>
      <c r="P4" s="44"/>
      <c r="Q4" s="44"/>
      <c r="R4" s="45"/>
      <c r="S4" s="38"/>
    </row>
    <row r="5" spans="1:19" ht="20.25" thickBot="1" x14ac:dyDescent="0.3">
      <c r="A5" s="36"/>
      <c r="B5" s="39"/>
      <c r="C5" s="39"/>
      <c r="D5" s="39"/>
      <c r="E5" s="2" t="s">
        <v>8</v>
      </c>
      <c r="F5" s="2" t="s">
        <v>9</v>
      </c>
      <c r="G5" s="2" t="s">
        <v>10</v>
      </c>
      <c r="H5" s="2" t="s">
        <v>11</v>
      </c>
      <c r="I5" s="39"/>
      <c r="J5" s="2" t="s">
        <v>8</v>
      </c>
      <c r="K5" s="2" t="s">
        <v>9</v>
      </c>
      <c r="L5" s="2" t="s">
        <v>10</v>
      </c>
      <c r="M5" s="2" t="s">
        <v>11</v>
      </c>
      <c r="N5" s="39"/>
      <c r="O5" s="2" t="s">
        <v>8</v>
      </c>
      <c r="P5" s="2" t="s">
        <v>9</v>
      </c>
      <c r="Q5" s="2" t="s">
        <v>10</v>
      </c>
      <c r="R5" s="2" t="s">
        <v>11</v>
      </c>
      <c r="S5" s="39"/>
    </row>
    <row r="6" spans="1:19" ht="15.75" thickBot="1" x14ac:dyDescent="0.3">
      <c r="A6" s="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</row>
    <row r="7" spans="1:19" ht="15.75" thickBot="1" x14ac:dyDescent="0.3">
      <c r="A7" s="4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19" ht="15.75" thickBot="1" x14ac:dyDescent="0.3">
      <c r="A8" s="5" t="s">
        <v>12</v>
      </c>
      <c r="B8" s="46" t="s">
        <v>67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 ht="53.25" customHeight="1" thickBot="1" x14ac:dyDescent="0.3">
      <c r="A9" s="6" t="s">
        <v>13</v>
      </c>
      <c r="B9" s="7" t="s">
        <v>43</v>
      </c>
      <c r="C9" s="8" t="s">
        <v>44</v>
      </c>
      <c r="D9" s="16">
        <v>929.8</v>
      </c>
      <c r="E9" s="16">
        <v>0</v>
      </c>
      <c r="F9" s="2">
        <v>764.9</v>
      </c>
      <c r="G9" s="2">
        <v>164.9</v>
      </c>
      <c r="H9" s="16">
        <v>0</v>
      </c>
      <c r="I9" s="16">
        <v>824.8</v>
      </c>
      <c r="J9" s="16">
        <v>0</v>
      </c>
      <c r="K9" s="16">
        <v>710.4</v>
      </c>
      <c r="L9" s="16">
        <v>122.4</v>
      </c>
      <c r="M9" s="16">
        <v>0</v>
      </c>
      <c r="N9" s="16">
        <v>824.8</v>
      </c>
      <c r="O9" s="16">
        <v>0</v>
      </c>
      <c r="P9" s="16">
        <v>710.4</v>
      </c>
      <c r="Q9" s="16">
        <v>122.4</v>
      </c>
      <c r="R9" s="16">
        <v>0</v>
      </c>
      <c r="S9" s="8" t="s">
        <v>14</v>
      </c>
    </row>
    <row r="10" spans="1:19" ht="47.25" customHeight="1" thickBot="1" x14ac:dyDescent="0.3">
      <c r="A10" s="6" t="s">
        <v>15</v>
      </c>
      <c r="B10" s="7" t="s">
        <v>45</v>
      </c>
      <c r="C10" s="2" t="s">
        <v>46</v>
      </c>
      <c r="D10" s="16">
        <v>633.9</v>
      </c>
      <c r="E10" s="16">
        <v>0</v>
      </c>
      <c r="F10" s="16">
        <v>0</v>
      </c>
      <c r="G10" s="16">
        <v>633.9</v>
      </c>
      <c r="H10" s="16">
        <v>0</v>
      </c>
      <c r="I10" s="16">
        <f>J10+K10+L10+M10</f>
        <v>593.79999999999995</v>
      </c>
      <c r="J10" s="16">
        <v>0</v>
      </c>
      <c r="K10" s="16">
        <v>0</v>
      </c>
      <c r="L10" s="16">
        <v>593.79999999999995</v>
      </c>
      <c r="M10" s="16">
        <v>0</v>
      </c>
      <c r="N10" s="16">
        <v>593.79999999999995</v>
      </c>
      <c r="O10" s="16">
        <v>0</v>
      </c>
      <c r="P10" s="16">
        <v>0</v>
      </c>
      <c r="Q10" s="16">
        <v>593.79999999999995</v>
      </c>
      <c r="R10" s="16">
        <v>0</v>
      </c>
      <c r="S10" s="8" t="s">
        <v>16</v>
      </c>
    </row>
    <row r="11" spans="1:19" ht="29.25" customHeight="1" thickBot="1" x14ac:dyDescent="0.3">
      <c r="A11" s="6" t="s">
        <v>17</v>
      </c>
      <c r="B11" s="17" t="s">
        <v>18</v>
      </c>
      <c r="C11" s="10" t="s">
        <v>44</v>
      </c>
      <c r="D11" s="16">
        <v>105</v>
      </c>
      <c r="E11" s="16">
        <v>0</v>
      </c>
      <c r="F11" s="16">
        <v>0</v>
      </c>
      <c r="G11" s="16">
        <v>105</v>
      </c>
      <c r="H11" s="16">
        <v>0</v>
      </c>
      <c r="I11" s="16">
        <v>105</v>
      </c>
      <c r="J11" s="16">
        <v>0</v>
      </c>
      <c r="K11" s="16">
        <v>0</v>
      </c>
      <c r="L11" s="16">
        <v>105</v>
      </c>
      <c r="M11" s="16">
        <v>0</v>
      </c>
      <c r="N11" s="16">
        <v>105</v>
      </c>
      <c r="O11" s="16">
        <v>0</v>
      </c>
      <c r="P11" s="16">
        <v>0</v>
      </c>
      <c r="Q11" s="16">
        <v>105</v>
      </c>
      <c r="R11" s="16">
        <v>0</v>
      </c>
      <c r="S11" s="8" t="s">
        <v>14</v>
      </c>
    </row>
    <row r="12" spans="1:19" ht="15.75" thickBot="1" x14ac:dyDescent="0.3">
      <c r="A12" s="11"/>
      <c r="B12" s="18" t="s">
        <v>20</v>
      </c>
      <c r="C12" s="18"/>
      <c r="D12" s="19">
        <v>1668.7</v>
      </c>
      <c r="E12" s="19">
        <v>0</v>
      </c>
      <c r="F12" s="19">
        <v>764.9</v>
      </c>
      <c r="G12" s="19">
        <v>903.8</v>
      </c>
      <c r="H12" s="19">
        <v>0</v>
      </c>
      <c r="I12" s="19">
        <v>1531.6</v>
      </c>
      <c r="J12" s="19">
        <v>0</v>
      </c>
      <c r="K12" s="19">
        <v>710.4</v>
      </c>
      <c r="L12" s="19">
        <v>821.2</v>
      </c>
      <c r="M12" s="19">
        <v>0</v>
      </c>
      <c r="N12" s="19">
        <v>1531.6</v>
      </c>
      <c r="O12" s="19">
        <v>0</v>
      </c>
      <c r="P12" s="19">
        <v>710.4</v>
      </c>
      <c r="Q12" s="19">
        <v>821.2</v>
      </c>
      <c r="R12" s="19">
        <v>0</v>
      </c>
      <c r="S12" s="12"/>
    </row>
    <row r="13" spans="1:19" ht="15.75" thickBot="1" x14ac:dyDescent="0.3">
      <c r="A13" s="5" t="s">
        <v>21</v>
      </c>
      <c r="B13" s="46" t="s">
        <v>47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 ht="73.5" customHeight="1" thickBot="1" x14ac:dyDescent="0.3">
      <c r="A14" s="6" t="s">
        <v>22</v>
      </c>
      <c r="B14" s="7" t="s">
        <v>54</v>
      </c>
      <c r="C14" s="8" t="s">
        <v>19</v>
      </c>
      <c r="D14" s="16">
        <v>1634.3</v>
      </c>
      <c r="E14" s="16">
        <v>0</v>
      </c>
      <c r="F14" s="16" t="s">
        <v>59</v>
      </c>
      <c r="G14" s="16">
        <v>82.5</v>
      </c>
      <c r="H14" s="16">
        <v>0</v>
      </c>
      <c r="I14" s="16">
        <f>J14+K14+L14+M14</f>
        <v>1633.3999999999999</v>
      </c>
      <c r="J14" s="16">
        <v>0</v>
      </c>
      <c r="K14" s="16">
        <v>1551.8</v>
      </c>
      <c r="L14" s="16">
        <v>81.599999999999994</v>
      </c>
      <c r="M14" s="16">
        <v>0</v>
      </c>
      <c r="N14" s="16">
        <f>O14+P14+Q14+R14</f>
        <v>1633.3999999999999</v>
      </c>
      <c r="O14" s="16">
        <v>0</v>
      </c>
      <c r="P14" s="16">
        <v>1551.8</v>
      </c>
      <c r="Q14" s="16">
        <v>81.599999999999994</v>
      </c>
      <c r="R14" s="16">
        <v>0</v>
      </c>
      <c r="S14" s="8" t="s">
        <v>14</v>
      </c>
    </row>
    <row r="15" spans="1:19" ht="71.25" customHeight="1" thickBot="1" x14ac:dyDescent="0.3">
      <c r="A15" s="6" t="s">
        <v>23</v>
      </c>
      <c r="B15" s="7" t="s">
        <v>61</v>
      </c>
      <c r="C15" s="8" t="s">
        <v>19</v>
      </c>
      <c r="D15" s="16">
        <v>1750</v>
      </c>
      <c r="E15" s="16">
        <v>0</v>
      </c>
      <c r="F15" s="16">
        <v>1750</v>
      </c>
      <c r="G15" s="16"/>
      <c r="H15" s="16">
        <v>0</v>
      </c>
      <c r="I15" s="16">
        <f>J15+K15+L15+M15</f>
        <v>1750</v>
      </c>
      <c r="J15" s="16">
        <v>0</v>
      </c>
      <c r="K15" s="16">
        <v>1750</v>
      </c>
      <c r="L15" s="16"/>
      <c r="M15" s="16">
        <v>0</v>
      </c>
      <c r="N15" s="16">
        <f>O15+P15+Q15+R15</f>
        <v>1750</v>
      </c>
      <c r="O15" s="16">
        <v>0</v>
      </c>
      <c r="P15" s="16">
        <v>1750</v>
      </c>
      <c r="Q15" s="16"/>
      <c r="R15" s="16">
        <v>0</v>
      </c>
      <c r="S15" s="8" t="s">
        <v>14</v>
      </c>
    </row>
    <row r="16" spans="1:19" ht="43.5" customHeight="1" thickBot="1" x14ac:dyDescent="0.3">
      <c r="A16" s="20" t="s">
        <v>24</v>
      </c>
      <c r="B16" s="21" t="s">
        <v>25</v>
      </c>
      <c r="C16" s="8" t="s">
        <v>19</v>
      </c>
      <c r="D16" s="16">
        <v>500</v>
      </c>
      <c r="E16" s="16">
        <v>0</v>
      </c>
      <c r="F16" s="16"/>
      <c r="G16" s="16">
        <v>500</v>
      </c>
      <c r="H16" s="16">
        <v>0</v>
      </c>
      <c r="I16" s="16">
        <f>J16+K16+L16+M16</f>
        <v>362.8</v>
      </c>
      <c r="J16" s="16">
        <v>0</v>
      </c>
      <c r="K16" s="16"/>
      <c r="L16" s="16">
        <v>362.8</v>
      </c>
      <c r="M16" s="16">
        <v>0</v>
      </c>
      <c r="N16" s="16">
        <v>362.8</v>
      </c>
      <c r="O16" s="16">
        <v>0</v>
      </c>
      <c r="P16" s="16"/>
      <c r="Q16" s="16" t="s">
        <v>60</v>
      </c>
      <c r="R16" s="16">
        <v>0</v>
      </c>
      <c r="S16" s="8" t="s">
        <v>14</v>
      </c>
    </row>
    <row r="17" spans="1:19" ht="42" customHeight="1" thickBot="1" x14ac:dyDescent="0.3">
      <c r="A17" s="22" t="s">
        <v>39</v>
      </c>
      <c r="B17" s="21" t="s">
        <v>26</v>
      </c>
      <c r="C17" s="8" t="s">
        <v>19</v>
      </c>
      <c r="D17" s="16">
        <v>1631.4</v>
      </c>
      <c r="E17" s="16">
        <v>0</v>
      </c>
      <c r="F17" s="16">
        <v>398.7</v>
      </c>
      <c r="G17" s="16">
        <v>1232.7</v>
      </c>
      <c r="H17" s="16">
        <v>0</v>
      </c>
      <c r="I17" s="16">
        <v>1949.2</v>
      </c>
      <c r="J17" s="16">
        <v>0</v>
      </c>
      <c r="K17" s="16">
        <v>398.7</v>
      </c>
      <c r="L17" s="16">
        <v>1550.5</v>
      </c>
      <c r="M17" s="16">
        <v>0</v>
      </c>
      <c r="N17" s="16">
        <f>O17+P17+Q17+R17</f>
        <v>1949.2</v>
      </c>
      <c r="O17" s="16">
        <v>0</v>
      </c>
      <c r="P17" s="16">
        <v>398.7</v>
      </c>
      <c r="Q17" s="16">
        <v>1550.5</v>
      </c>
      <c r="R17" s="16">
        <v>0</v>
      </c>
      <c r="S17" s="8" t="s">
        <v>14</v>
      </c>
    </row>
    <row r="18" spans="1:19" ht="37.5" customHeight="1" thickBot="1" x14ac:dyDescent="0.3">
      <c r="A18" s="20" t="s">
        <v>27</v>
      </c>
      <c r="B18" s="21" t="s">
        <v>28</v>
      </c>
      <c r="C18" s="8" t="s">
        <v>19</v>
      </c>
      <c r="D18" s="16">
        <f>E18+F18+G18+H18</f>
        <v>50</v>
      </c>
      <c r="E18" s="16">
        <v>0</v>
      </c>
      <c r="F18" s="16">
        <v>0</v>
      </c>
      <c r="G18" s="16">
        <v>50</v>
      </c>
      <c r="H18" s="16">
        <v>0</v>
      </c>
      <c r="I18" s="16">
        <v>50</v>
      </c>
      <c r="J18" s="16">
        <v>0</v>
      </c>
      <c r="K18" s="16">
        <v>0</v>
      </c>
      <c r="L18" s="16">
        <v>50</v>
      </c>
      <c r="M18" s="16">
        <v>0</v>
      </c>
      <c r="N18" s="16">
        <v>50</v>
      </c>
      <c r="O18" s="16">
        <v>0</v>
      </c>
      <c r="P18" s="16">
        <v>0</v>
      </c>
      <c r="Q18" s="16">
        <v>50</v>
      </c>
      <c r="R18" s="16">
        <v>0</v>
      </c>
      <c r="S18" s="8" t="s">
        <v>14</v>
      </c>
    </row>
    <row r="19" spans="1:19" ht="15.75" thickBot="1" x14ac:dyDescent="0.3">
      <c r="A19" s="5"/>
      <c r="B19" s="18" t="s">
        <v>29</v>
      </c>
      <c r="C19" s="23"/>
      <c r="D19" s="24">
        <v>5565.7</v>
      </c>
      <c r="E19" s="24">
        <v>0</v>
      </c>
      <c r="F19" s="24">
        <v>3700.5</v>
      </c>
      <c r="G19" s="24">
        <f>G14+G15+G16+G17+G18</f>
        <v>1865.2</v>
      </c>
      <c r="H19" s="24">
        <v>0</v>
      </c>
      <c r="I19" s="24">
        <v>5745.4</v>
      </c>
      <c r="J19" s="24">
        <v>0</v>
      </c>
      <c r="K19" s="24">
        <f>K14+K15+K16+K17+K18</f>
        <v>3700.5</v>
      </c>
      <c r="L19" s="24">
        <f>L14+L15+L16+L17+L18</f>
        <v>2044.9</v>
      </c>
      <c r="M19" s="24">
        <v>0</v>
      </c>
      <c r="N19" s="24">
        <f>N14+N15+N16+N17+N18</f>
        <v>5745.4</v>
      </c>
      <c r="O19" s="24">
        <v>0</v>
      </c>
      <c r="P19" s="24">
        <f>P14+P15+P16+P17+P18</f>
        <v>3700.5</v>
      </c>
      <c r="Q19" s="24">
        <v>2044.9</v>
      </c>
      <c r="R19" s="24">
        <v>0</v>
      </c>
      <c r="S19" s="13"/>
    </row>
    <row r="20" spans="1:19" ht="15.75" thickBot="1" x14ac:dyDescent="0.3">
      <c r="A20" s="5" t="s">
        <v>30</v>
      </c>
      <c r="B20" s="46" t="s">
        <v>48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ht="27.75" customHeight="1" thickBot="1" x14ac:dyDescent="0.3">
      <c r="A21" s="20" t="s">
        <v>31</v>
      </c>
      <c r="B21" s="21" t="s">
        <v>32</v>
      </c>
      <c r="C21" s="8" t="s">
        <v>19</v>
      </c>
      <c r="D21" s="16">
        <v>2466.9</v>
      </c>
      <c r="E21" s="16">
        <v>0</v>
      </c>
      <c r="F21" s="16">
        <v>943</v>
      </c>
      <c r="G21" s="16">
        <v>1523.8</v>
      </c>
      <c r="H21" s="16">
        <v>0</v>
      </c>
      <c r="I21" s="16">
        <f>J21+K21+L21+M21</f>
        <v>2460.9</v>
      </c>
      <c r="J21" s="16">
        <v>0</v>
      </c>
      <c r="K21" s="16">
        <v>943</v>
      </c>
      <c r="L21" s="16">
        <v>1517.9</v>
      </c>
      <c r="M21" s="16">
        <v>0</v>
      </c>
      <c r="N21" s="16">
        <f>O21+P21+Q21+R21</f>
        <v>2460.9</v>
      </c>
      <c r="O21" s="16">
        <v>0</v>
      </c>
      <c r="P21" s="16">
        <v>943</v>
      </c>
      <c r="Q21" s="16">
        <v>1517.9</v>
      </c>
      <c r="R21" s="16">
        <v>0</v>
      </c>
      <c r="S21" s="27" t="s">
        <v>14</v>
      </c>
    </row>
    <row r="22" spans="1:19" ht="57.75" customHeight="1" thickBot="1" x14ac:dyDescent="0.3">
      <c r="A22" s="20" t="s">
        <v>33</v>
      </c>
      <c r="B22" s="21" t="s">
        <v>34</v>
      </c>
      <c r="C22" s="8" t="s">
        <v>19</v>
      </c>
      <c r="D22" s="16" t="s">
        <v>55</v>
      </c>
      <c r="E22" s="16">
        <v>0</v>
      </c>
      <c r="F22" s="16">
        <v>515.9</v>
      </c>
      <c r="G22" s="16">
        <v>155</v>
      </c>
      <c r="H22" s="16">
        <v>0</v>
      </c>
      <c r="I22" s="16" t="s">
        <v>56</v>
      </c>
      <c r="J22" s="16">
        <v>0</v>
      </c>
      <c r="K22" s="16">
        <v>515.9</v>
      </c>
      <c r="L22" s="16">
        <v>76.599999999999994</v>
      </c>
      <c r="M22" s="16">
        <v>0</v>
      </c>
      <c r="N22" s="16">
        <f>O22+P22+Q22+R22</f>
        <v>592.5</v>
      </c>
      <c r="O22" s="16">
        <v>0</v>
      </c>
      <c r="P22" s="16">
        <v>515.9</v>
      </c>
      <c r="Q22" s="16">
        <v>76.599999999999994</v>
      </c>
      <c r="R22" s="16">
        <v>0</v>
      </c>
      <c r="S22" s="27" t="s">
        <v>14</v>
      </c>
    </row>
    <row r="23" spans="1:19" ht="15.75" thickBot="1" x14ac:dyDescent="0.3">
      <c r="A23" s="11"/>
      <c r="B23" s="23" t="s">
        <v>35</v>
      </c>
      <c r="C23" s="23"/>
      <c r="D23" s="24">
        <v>3137.8</v>
      </c>
      <c r="E23" s="24">
        <v>0</v>
      </c>
      <c r="F23" s="24">
        <f>F21+F22</f>
        <v>1458.9</v>
      </c>
      <c r="G23" s="24">
        <f>G21+G22</f>
        <v>1678.8</v>
      </c>
      <c r="H23" s="24">
        <v>0</v>
      </c>
      <c r="I23" s="24">
        <v>3053.4</v>
      </c>
      <c r="J23" s="24">
        <v>0</v>
      </c>
      <c r="K23" s="24">
        <f>K21+K22</f>
        <v>1458.9</v>
      </c>
      <c r="L23" s="24">
        <f>L21+L22</f>
        <v>1594.5</v>
      </c>
      <c r="M23" s="24">
        <v>0</v>
      </c>
      <c r="N23" s="24">
        <f>N21+N22</f>
        <v>3053.4</v>
      </c>
      <c r="O23" s="24">
        <v>0</v>
      </c>
      <c r="P23" s="24">
        <f>P21+P22</f>
        <v>1458.9</v>
      </c>
      <c r="Q23" s="24">
        <f>Q21+Q22</f>
        <v>1594.5</v>
      </c>
      <c r="R23" s="24">
        <v>0</v>
      </c>
      <c r="S23" s="26"/>
    </row>
    <row r="24" spans="1:19" ht="15.75" thickBot="1" x14ac:dyDescent="0.3">
      <c r="A24" s="5" t="s">
        <v>40</v>
      </c>
      <c r="B24" s="46" t="s">
        <v>49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</row>
    <row r="25" spans="1:19" ht="36" customHeight="1" thickBot="1" x14ac:dyDescent="0.3">
      <c r="A25" s="29" t="s">
        <v>64</v>
      </c>
      <c r="B25" s="21" t="s">
        <v>57</v>
      </c>
      <c r="C25" s="8" t="s">
        <v>19</v>
      </c>
      <c r="D25" s="16">
        <v>100</v>
      </c>
      <c r="E25" s="16"/>
      <c r="F25" s="16"/>
      <c r="G25" s="16">
        <v>100</v>
      </c>
      <c r="H25" s="16"/>
      <c r="I25" s="16">
        <v>48</v>
      </c>
      <c r="J25" s="16"/>
      <c r="K25" s="16"/>
      <c r="L25" s="16">
        <v>48</v>
      </c>
      <c r="M25" s="16"/>
      <c r="N25" s="16">
        <v>48</v>
      </c>
      <c r="O25" s="16"/>
      <c r="P25" s="16"/>
      <c r="Q25" s="16">
        <v>48</v>
      </c>
      <c r="R25" s="16"/>
      <c r="S25" s="27" t="s">
        <v>63</v>
      </c>
    </row>
    <row r="26" spans="1:19" ht="40.5" customHeight="1" thickBot="1" x14ac:dyDescent="0.3">
      <c r="A26" s="29" t="s">
        <v>65</v>
      </c>
      <c r="B26" s="21" t="s">
        <v>58</v>
      </c>
      <c r="C26" s="8" t="s">
        <v>19</v>
      </c>
      <c r="D26" s="16">
        <v>10</v>
      </c>
      <c r="E26" s="16"/>
      <c r="F26" s="16"/>
      <c r="G26" s="16">
        <v>10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7" t="s">
        <v>62</v>
      </c>
    </row>
    <row r="27" spans="1:19" ht="27.75" customHeight="1" thickBot="1" x14ac:dyDescent="0.3">
      <c r="A27" s="29" t="s">
        <v>66</v>
      </c>
      <c r="B27" s="21" t="s">
        <v>41</v>
      </c>
      <c r="C27" s="8" t="s">
        <v>19</v>
      </c>
      <c r="D27" s="16">
        <v>289.5</v>
      </c>
      <c r="E27" s="16">
        <v>0</v>
      </c>
      <c r="F27" s="16">
        <v>230</v>
      </c>
      <c r="G27" s="16">
        <v>59.5</v>
      </c>
      <c r="H27" s="16">
        <v>0</v>
      </c>
      <c r="I27" s="16">
        <v>284.5</v>
      </c>
      <c r="J27" s="16">
        <v>0</v>
      </c>
      <c r="K27" s="16">
        <v>230</v>
      </c>
      <c r="L27" s="16">
        <v>54.5</v>
      </c>
      <c r="M27" s="16">
        <v>0</v>
      </c>
      <c r="N27" s="16">
        <f>O27+P27+Q27+R27</f>
        <v>284.5</v>
      </c>
      <c r="O27" s="16">
        <v>0</v>
      </c>
      <c r="P27" s="16">
        <v>230</v>
      </c>
      <c r="Q27" s="16">
        <v>54.5</v>
      </c>
      <c r="R27" s="16">
        <v>0</v>
      </c>
      <c r="S27" s="27" t="s">
        <v>14</v>
      </c>
    </row>
    <row r="28" spans="1:19" ht="15.75" thickBot="1" x14ac:dyDescent="0.3">
      <c r="A28" s="11"/>
      <c r="B28" s="23" t="s">
        <v>42</v>
      </c>
      <c r="C28" s="23"/>
      <c r="D28" s="24">
        <v>399.5</v>
      </c>
      <c r="E28" s="24">
        <v>0</v>
      </c>
      <c r="F28" s="24">
        <f>F27</f>
        <v>230</v>
      </c>
      <c r="G28" s="24">
        <v>169.5</v>
      </c>
      <c r="H28" s="24">
        <v>0</v>
      </c>
      <c r="I28" s="24">
        <v>332.5</v>
      </c>
      <c r="J28" s="24">
        <v>0</v>
      </c>
      <c r="K28" s="24">
        <f>K27</f>
        <v>230</v>
      </c>
      <c r="L28" s="24">
        <v>102.5</v>
      </c>
      <c r="M28" s="24">
        <v>0</v>
      </c>
      <c r="N28" s="24">
        <v>332.5</v>
      </c>
      <c r="O28" s="24">
        <v>0</v>
      </c>
      <c r="P28" s="24">
        <f>P27</f>
        <v>230</v>
      </c>
      <c r="Q28" s="24">
        <v>102.5</v>
      </c>
      <c r="R28" s="24">
        <v>0</v>
      </c>
      <c r="S28" s="26"/>
    </row>
    <row r="29" spans="1:19" ht="15.75" thickBot="1" x14ac:dyDescent="0.3">
      <c r="A29" s="14"/>
      <c r="B29" s="28" t="s">
        <v>36</v>
      </c>
      <c r="C29" s="15"/>
      <c r="D29" s="24">
        <v>10771.7</v>
      </c>
      <c r="E29" s="24">
        <v>0</v>
      </c>
      <c r="F29" s="24">
        <v>6154.3</v>
      </c>
      <c r="G29" s="24">
        <v>4617.3</v>
      </c>
      <c r="H29" s="24">
        <v>0</v>
      </c>
      <c r="I29" s="24">
        <v>10662.9</v>
      </c>
      <c r="J29" s="24">
        <v>0</v>
      </c>
      <c r="K29" s="24">
        <v>6099.8</v>
      </c>
      <c r="L29" s="24">
        <v>4563.1000000000004</v>
      </c>
      <c r="M29" s="24">
        <v>0</v>
      </c>
      <c r="N29" s="24">
        <v>10662.9</v>
      </c>
      <c r="O29" s="24">
        <v>0</v>
      </c>
      <c r="P29" s="24">
        <v>6099.8</v>
      </c>
      <c r="Q29" s="24">
        <v>4563.1000000000004</v>
      </c>
      <c r="R29" s="24">
        <v>0</v>
      </c>
      <c r="S29" s="25"/>
    </row>
    <row r="30" spans="1:19" ht="15.75" x14ac:dyDescent="0.25">
      <c r="A30" s="9"/>
    </row>
    <row r="32" spans="1:19" x14ac:dyDescent="0.25">
      <c r="C32" s="30" t="s">
        <v>50</v>
      </c>
      <c r="D32" s="30"/>
      <c r="E32" s="30"/>
      <c r="F32" s="30"/>
      <c r="G32" s="30"/>
      <c r="H32" s="30"/>
      <c r="I32" s="30"/>
      <c r="J32" s="30"/>
      <c r="K32" s="30"/>
    </row>
    <row r="34" spans="2:10" x14ac:dyDescent="0.25">
      <c r="B34" s="30" t="s">
        <v>51</v>
      </c>
      <c r="C34" s="30"/>
      <c r="D34" s="30"/>
      <c r="E34" s="30"/>
      <c r="F34" s="30"/>
      <c r="G34" s="30"/>
      <c r="H34" s="30"/>
      <c r="I34" s="30"/>
      <c r="J34" s="30"/>
    </row>
    <row r="36" spans="2:10" x14ac:dyDescent="0.25">
      <c r="B36" s="1" t="s">
        <v>52</v>
      </c>
    </row>
  </sheetData>
  <mergeCells count="22">
    <mergeCell ref="B24:S24"/>
    <mergeCell ref="E4:H4"/>
    <mergeCell ref="I4:I5"/>
    <mergeCell ref="J4:M4"/>
    <mergeCell ref="N4:N5"/>
    <mergeCell ref="O4:R4"/>
    <mergeCell ref="C32:K32"/>
    <mergeCell ref="B34:J34"/>
    <mergeCell ref="A1:N1"/>
    <mergeCell ref="M2:N2"/>
    <mergeCell ref="A3:A5"/>
    <mergeCell ref="B3:B5"/>
    <mergeCell ref="C3:C5"/>
    <mergeCell ref="D3:H3"/>
    <mergeCell ref="I3:M3"/>
    <mergeCell ref="N3:R3"/>
    <mergeCell ref="B7:S7"/>
    <mergeCell ref="B8:S8"/>
    <mergeCell ref="B13:S13"/>
    <mergeCell ref="B20:S20"/>
    <mergeCell ref="S3:S5"/>
    <mergeCell ref="D4:D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FGU_kombinat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Microsoft Office</cp:lastModifiedBy>
  <cp:lastPrinted>2018-03-06T07:47:22Z</cp:lastPrinted>
  <dcterms:created xsi:type="dcterms:W3CDTF">2018-03-06T07:44:09Z</dcterms:created>
  <dcterms:modified xsi:type="dcterms:W3CDTF">2019-02-28T08:37:58Z</dcterms:modified>
</cp:coreProperties>
</file>