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<sst xmlns="http://schemas.openxmlformats.org/spreadsheetml/2006/main" count="694" uniqueCount="205">
  <si>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</si>
  <si>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</si>
  <si>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</si>
  <si>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</si>
  <si>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</si>
  <si>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</si>
  <si>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</si>
  <si>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</si>
  <si>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</si>
  <si>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</si>
  <si>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 </t>
  </si>
  <si>
    <t>04183380</t>
  </si>
  <si>
    <t>главный администратор, администратор источников финансирования 
дефицита бюджета</t>
  </si>
  <si>
    <t xml:space="preserve">Глава по БК  </t>
  </si>
  <si>
    <t>Наименование бюджета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</si>
  <si>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</si>
  <si>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</si>
  <si>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</si>
  <si>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</si>
  <si>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</si>
  <si>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</si>
  <si>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</si>
  <si>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</si>
  <si>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</si>
  <si>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</si>
  <si>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</si>
  <si>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</si>
  <si>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</si>
  <si>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</si>
  <si>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</si>
  <si>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</si>
  <si>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</si>
  <si>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</si>
  <si>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</si>
  <si>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</si>
  <si>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налоговые и неналоговые доходы</t>
  </si>
  <si>
    <t>100</t>
  </si>
  <si>
    <t>000</t>
  </si>
  <si>
    <t>0000000</t>
  </si>
  <si>
    <t>0000</t>
  </si>
  <si>
    <t>-</t>
  </si>
  <si>
    <t>безвозмездные поступления</t>
  </si>
  <si>
    <t>202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</si>
  <si>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</si>
  <si>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</si>
  <si>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</si>
  <si>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</si>
  <si>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</si>
  <si>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</si>
  <si>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</si>
  <si>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</si>
  <si>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</si>
  <si>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</si>
  <si>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</si>
  <si>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0104</t>
  </si>
  <si>
    <t>00</t>
  </si>
  <si>
    <t>Начисления на выплаты по оплате труда</t>
  </si>
  <si>
    <t>Услуги связи</t>
  </si>
  <si>
    <t>Транспортные услуги</t>
  </si>
  <si>
    <t>Коммунальные услуги</t>
  </si>
  <si>
    <t>Работы, услуги по 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</si>
  <si>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</si>
  <si>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</si>
  <si>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</si>
  <si>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</si>
  <si>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</si>
  <si>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</si>
  <si>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Перечисления другим бюджетам бюджетной системы Российской Федерации</t>
  </si>
  <si>
    <t>0111</t>
  </si>
  <si>
    <t>05</t>
  </si>
  <si>
    <t>0203</t>
  </si>
  <si>
    <t>0309</t>
  </si>
  <si>
    <t>01</t>
  </si>
  <si>
    <t>0409</t>
  </si>
  <si>
    <t>0501</t>
  </si>
  <si>
    <t>02</t>
  </si>
  <si>
    <t>0502</t>
  </si>
  <si>
    <t>0503</t>
  </si>
  <si>
    <t>Пенсии, пособия, выплачиваемые организациями сектора государственного управления</t>
  </si>
  <si>
    <t>1001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</si>
  <si>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</si>
  <si>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</si>
  <si>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</si>
  <si>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</si>
  <si>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</si>
  <si>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</si>
  <si>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</si>
  <si>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</si>
  <si>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</si>
  <si>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</si>
  <si>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</si>
  <si>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</si>
  <si>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</si>
  <si>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</si>
  <si>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</si>
  <si>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</si>
  <si>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</si>
  <si>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</si>
  <si>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</si>
  <si>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</si>
  <si>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</si>
  <si>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</si>
  <si>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0801</t>
  </si>
  <si>
    <t xml:space="preserve">по ОКТМО   </t>
  </si>
  <si>
    <t>999</t>
  </si>
  <si>
    <t>71</t>
  </si>
  <si>
    <t>51</t>
  </si>
  <si>
    <t>0310</t>
  </si>
  <si>
    <t>70</t>
  </si>
  <si>
    <t>0110</t>
  </si>
  <si>
    <t>налог на доходы физических лиц</t>
  </si>
  <si>
    <t>акцизы по подацизным товарам</t>
  </si>
  <si>
    <t>020</t>
  </si>
  <si>
    <t>0001000</t>
  </si>
  <si>
    <t>налог на имущество физических лиц</t>
  </si>
  <si>
    <t>010</t>
  </si>
  <si>
    <t>040</t>
  </si>
  <si>
    <t>земельный налог</t>
  </si>
  <si>
    <t>060</t>
  </si>
  <si>
    <t>2001100</t>
  </si>
  <si>
    <t>земельный налог (по обязательствам , возникшим до 1 января 2006г.)</t>
  </si>
  <si>
    <t>5310200</t>
  </si>
  <si>
    <t>050</t>
  </si>
  <si>
    <t>0120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</si>
  <si>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</si>
  <si>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>3510000</t>
  </si>
  <si>
    <t>0110000</t>
  </si>
  <si>
    <t>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</si>
  <si>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</si>
  <si>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</t>
  </si>
  <si>
    <t>1510000</t>
  </si>
  <si>
    <t>5010000</t>
  </si>
  <si>
    <t>0180</t>
  </si>
  <si>
    <t>Увеличение прочих остатков денежных средств бюджетов поселений</t>
  </si>
  <si>
    <t>000 01050201100000 510</t>
  </si>
  <si>
    <t>Уменьшение прочих остатков денежных средств бюджете поселений</t>
  </si>
  <si>
    <t xml:space="preserve">000 01050201100000 610 </t>
  </si>
  <si>
    <t>090</t>
  </si>
  <si>
    <t>4510000</t>
  </si>
  <si>
    <t>000 01050000000000 500</t>
  </si>
  <si>
    <t>000 01050000000000 600</t>
  </si>
  <si>
    <t>0412</t>
  </si>
  <si>
    <t>Изменение остатков средств на счетах по учету средств бюджета</t>
  </si>
  <si>
    <t>Прочие поступления от использования имущества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т.ч казенных</t>
  </si>
  <si>
    <t>дотации бюджетам сельских поселений на выравнивание бюджетной обеспеченности</t>
  </si>
  <si>
    <t>субвенции бюджетам сельских поселений навыполнение передоваемых полномочий субъектов Российской Федерации</t>
  </si>
  <si>
    <t>2410000</t>
  </si>
  <si>
    <t>Бюджет Володарского сельского поселения Лужского муниципального района Ленинградской области</t>
  </si>
  <si>
    <t>субсидии бюджетам поселений на осуществление дорожной деятельности в отношении автомобильных дорог общего пользованияЮа также капитального ремонта и ремонта дваоровых территорий многоквартирных долмов,проездов к дворовым территориям многоквартирных домов населенных пунктов</t>
  </si>
  <si>
    <t>022</t>
  </si>
  <si>
    <t>1610000</t>
  </si>
  <si>
    <t>государственная пошлина</t>
  </si>
  <si>
    <t>единый сельскохозяйственный налог</t>
  </si>
  <si>
    <t>154</t>
  </si>
  <si>
    <t>001</t>
  </si>
  <si>
    <t>153</t>
  </si>
  <si>
    <t>03</t>
  </si>
  <si>
    <t>152</t>
  </si>
  <si>
    <t>151</t>
  </si>
  <si>
    <t>Н.В.Банникова</t>
  </si>
  <si>
    <t>Л.И.Степанова</t>
  </si>
  <si>
    <t>Администрация Володарского сельского поселения Лужского муниципального района Ленинградской области</t>
  </si>
  <si>
    <t xml:space="preserve">                                                                     </t>
  </si>
  <si>
    <t>10012100</t>
  </si>
  <si>
    <t>120</t>
  </si>
  <si>
    <t>0103</t>
  </si>
  <si>
    <t>121 211</t>
  </si>
  <si>
    <t>982</t>
  </si>
  <si>
    <t>810</t>
  </si>
  <si>
    <t>540 251</t>
  </si>
  <si>
    <t>820</t>
  </si>
  <si>
    <t>830</t>
  </si>
  <si>
    <t>850</t>
  </si>
  <si>
    <t>244 340</t>
  </si>
  <si>
    <t>180</t>
  </si>
  <si>
    <t>170</t>
  </si>
  <si>
    <t>244 225</t>
  </si>
  <si>
    <t>220</t>
  </si>
  <si>
    <t>150</t>
  </si>
  <si>
    <t>244 226</t>
  </si>
  <si>
    <t>140</t>
  </si>
  <si>
    <t>S0</t>
  </si>
  <si>
    <t>510</t>
  </si>
  <si>
    <t>550</t>
  </si>
  <si>
    <t>600</t>
  </si>
  <si>
    <t>244 223</t>
  </si>
  <si>
    <t>620</t>
  </si>
  <si>
    <t>244 290</t>
  </si>
  <si>
    <t>244 310</t>
  </si>
  <si>
    <t>04</t>
  </si>
  <si>
    <t>610</t>
  </si>
  <si>
    <t>243 225</t>
  </si>
  <si>
    <t>300</t>
  </si>
  <si>
    <t>321 263</t>
  </si>
  <si>
    <t>200</t>
  </si>
  <si>
    <t>111 211</t>
  </si>
  <si>
    <t>119 213</t>
  </si>
  <si>
    <t>210</t>
  </si>
  <si>
    <t>244 221</t>
  </si>
  <si>
    <t>244 222</t>
  </si>
  <si>
    <t>«01» апреля 2016 г.</t>
  </si>
  <si>
    <t>06.04.2016г</t>
  </si>
  <si>
    <t>7510000</t>
  </si>
  <si>
    <t>Доходы от тсдачи в аренду имущества,составляющего казну сельских поселений(за исключением земельных участков)</t>
  </si>
  <si>
    <t>ПРОЧИЕ НЕНАЛОГОВЫЕ ДОХОДЫ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</si>
</sst>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0.0"/>
    <numFmt numFmtId="168" formatCode="0.000"/>
    <numFmt numFmtId="169" formatCode="0.0000"/>
    <numFmt numFmtId="170" formatCode="000000"/>
    <numFmt numFmtId="171" formatCode="#,##0.00_р_."/>
  </numFmts>
  <fonts count="2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8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5" borderId="0" xfId="0" applyNumberFormat="1" applyFill="1" applyAlignment="1">
      <alignment horizontal="left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4" fontId="0" fillId="4" borderId="16" xfId="0" applyNumberFormat="1" applyFont="1" applyFill="1" applyBorder="1" applyAlignment="1">
      <alignment horizontal="right" vertical="top"/>
    </xf>
    <xf numFmtId="166" fontId="0" fillId="4" borderId="16" xfId="0" applyNumberFormat="1" applyFont="1" applyFill="1" applyBorder="1" applyAlignment="1">
      <alignment horizontal="right" vertical="top"/>
    </xf>
    <xf numFmtId="4" fontId="0" fillId="4" borderId="17" xfId="0" applyNumberFormat="1" applyFont="1" applyFill="1" applyBorder="1" applyAlignment="1">
      <alignment horizontal="right" vertical="top"/>
    </xf>
    <xf numFmtId="0" fontId="0" fillId="0" borderId="18" xfId="0" applyNumberFormat="1" applyFont="1" applyBorder="1" applyAlignment="1">
      <alignment horizontal="center" vertical="top"/>
    </xf>
    <xf numFmtId="0" fontId="0" fillId="0" borderId="19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left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17" borderId="21" xfId="0" applyNumberFormat="1" applyFont="1" applyFill="1" applyBorder="1" applyAlignment="1">
      <alignment horizontal="center" vertical="top"/>
    </xf>
    <xf numFmtId="0" fontId="0" fillId="17" borderId="22" xfId="0" applyNumberFormat="1" applyFont="1" applyFill="1" applyBorder="1" applyAlignment="1">
      <alignment horizontal="center" vertical="top"/>
    </xf>
    <xf numFmtId="4" fontId="0" fillId="17" borderId="11" xfId="0" applyNumberFormat="1" applyFont="1" applyFill="1" applyBorder="1" applyAlignment="1">
      <alignment horizontal="right" vertical="top"/>
    </xf>
    <xf numFmtId="0" fontId="0" fillId="17" borderId="11" xfId="0" applyNumberFormat="1" applyFont="1" applyFill="1" applyBorder="1" applyAlignment="1">
      <alignment horizontal="right" vertical="top"/>
    </xf>
    <xf numFmtId="4" fontId="0" fillId="4" borderId="11" xfId="0" applyNumberFormat="1" applyFont="1" applyFill="1" applyBorder="1" applyAlignment="1">
      <alignment horizontal="right" vertical="top"/>
    </xf>
    <xf numFmtId="0" fontId="0" fillId="0" borderId="23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166" fontId="0" fillId="4" borderId="17" xfId="0" applyNumberFormat="1" applyFont="1" applyFill="1" applyBorder="1" applyAlignment="1">
      <alignment horizontal="right" vertical="top"/>
    </xf>
    <xf numFmtId="0" fontId="0" fillId="0" borderId="24" xfId="0" applyNumberFormat="1" applyFont="1" applyBorder="1" applyAlignment="1">
      <alignment horizontal="center" vertical="top"/>
    </xf>
    <xf numFmtId="0" fontId="0" fillId="4" borderId="25" xfId="0" applyNumberFormat="1" applyFont="1" applyFill="1" applyBorder="1" applyAlignment="1">
      <alignment horizontal="right" vertical="top"/>
    </xf>
    <xf numFmtId="0" fontId="0" fillId="4" borderId="11" xfId="0" applyNumberFormat="1" applyFont="1" applyFill="1" applyBorder="1" applyAlignment="1">
      <alignment horizontal="right" vertical="top"/>
    </xf>
    <xf numFmtId="1" fontId="0" fillId="0" borderId="2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left" vertical="top"/>
    </xf>
    <xf numFmtId="0" fontId="0" fillId="0" borderId="28" xfId="0" applyNumberFormat="1" applyFont="1" applyBorder="1" applyAlignment="1">
      <alignment horizontal="left" vertical="top"/>
    </xf>
    <xf numFmtId="0" fontId="0" fillId="0" borderId="29" xfId="0" applyNumberFormat="1" applyFont="1" applyBorder="1" applyAlignment="1">
      <alignment horizontal="left" vertical="top"/>
    </xf>
    <xf numFmtId="1" fontId="0" fillId="0" borderId="24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166" fontId="0" fillId="4" borderId="14" xfId="0" applyNumberFormat="1" applyFont="1" applyFill="1" applyBorder="1" applyAlignment="1">
      <alignment horizontal="right" vertical="top"/>
    </xf>
    <xf numFmtId="166" fontId="0" fillId="4" borderId="20" xfId="0" applyNumberFormat="1" applyFont="1" applyFill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0" fontId="0" fillId="0" borderId="20" xfId="0" applyNumberFormat="1" applyFont="1" applyBorder="1" applyAlignment="1">
      <alignment horizontal="right" vertical="top"/>
    </xf>
    <xf numFmtId="0" fontId="0" fillId="0" borderId="22" xfId="0" applyNumberFormat="1" applyFont="1" applyBorder="1" applyAlignment="1">
      <alignment horizontal="left" vertical="top"/>
    </xf>
    <xf numFmtId="0" fontId="0" fillId="17" borderId="22" xfId="0" applyNumberFormat="1" applyFont="1" applyFill="1" applyBorder="1" applyAlignment="1">
      <alignment horizontal="right" vertical="top"/>
    </xf>
    <xf numFmtId="0" fontId="0" fillId="4" borderId="22" xfId="0" applyNumberFormat="1" applyFont="1" applyFill="1" applyBorder="1" applyAlignment="1">
      <alignment horizontal="right" vertical="top"/>
    </xf>
    <xf numFmtId="0" fontId="0" fillId="4" borderId="30" xfId="0" applyNumberFormat="1" applyFont="1" applyFill="1" applyBorder="1" applyAlignment="1">
      <alignment horizontal="right" vertical="top"/>
    </xf>
    <xf numFmtId="1" fontId="0" fillId="0" borderId="3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6" fontId="0" fillId="4" borderId="11" xfId="0" applyNumberFormat="1" applyFont="1" applyFill="1" applyBorder="1" applyAlignment="1">
      <alignment horizontal="right" vertical="top"/>
    </xf>
    <xf numFmtId="166" fontId="0" fillId="4" borderId="25" xfId="0" applyNumberFormat="1" applyFont="1" applyFill="1" applyBorder="1" applyAlignment="1">
      <alignment horizontal="right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30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0" fontId="2" fillId="0" borderId="29" xfId="0" applyNumberFormat="1" applyFont="1" applyBorder="1" applyAlignment="1">
      <alignment horizontal="right" vertical="top"/>
    </xf>
    <xf numFmtId="166" fontId="0" fillId="17" borderId="14" xfId="0" applyNumberFormat="1" applyFont="1" applyFill="1" applyBorder="1" applyAlignment="1">
      <alignment horizontal="right" vertical="top"/>
    </xf>
    <xf numFmtId="166" fontId="0" fillId="17" borderId="11" xfId="0" applyNumberFormat="1" applyFont="1" applyFill="1" applyBorder="1" applyAlignment="1">
      <alignment horizontal="right" vertical="top"/>
    </xf>
    <xf numFmtId="1" fontId="0" fillId="0" borderId="32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33" xfId="0" applyNumberFormat="1" applyFont="1" applyBorder="1" applyAlignment="1">
      <alignment horizontal="center" vertical="top"/>
    </xf>
    <xf numFmtId="4" fontId="0" fillId="0" borderId="23" xfId="0" applyNumberFormat="1" applyFont="1" applyBorder="1" applyAlignment="1">
      <alignment horizontal="left"/>
    </xf>
    <xf numFmtId="14" fontId="0" fillId="0" borderId="34" xfId="0" applyNumberFormat="1" applyFont="1" applyBorder="1" applyAlignment="1">
      <alignment horizontal="center"/>
    </xf>
    <xf numFmtId="49" fontId="0" fillId="17" borderId="21" xfId="0" applyNumberFormat="1" applyFont="1" applyFill="1" applyBorder="1" applyAlignment="1">
      <alignment horizontal="center" vertical="top"/>
    </xf>
    <xf numFmtId="49" fontId="0" fillId="17" borderId="21" xfId="0" applyNumberFormat="1" applyFill="1" applyBorder="1" applyAlignment="1">
      <alignment horizontal="center" vertical="top"/>
    </xf>
    <xf numFmtId="49" fontId="0" fillId="17" borderId="22" xfId="0" applyNumberFormat="1" applyFill="1" applyBorder="1" applyAlignment="1">
      <alignment horizontal="center" vertical="top"/>
    </xf>
    <xf numFmtId="49" fontId="0" fillId="17" borderId="35" xfId="0" applyNumberFormat="1" applyFill="1" applyBorder="1" applyAlignment="1">
      <alignment horizontal="center" vertical="top"/>
    </xf>
    <xf numFmtId="49" fontId="0" fillId="17" borderId="36" xfId="0" applyNumberFormat="1" applyFill="1" applyBorder="1" applyAlignment="1">
      <alignment horizontal="center" vertical="top"/>
    </xf>
    <xf numFmtId="4" fontId="0" fillId="0" borderId="16" xfId="0" applyNumberFormat="1" applyFont="1" applyFill="1" applyBorder="1" applyAlignment="1">
      <alignment horizontal="right" vertical="top"/>
    </xf>
    <xf numFmtId="4" fontId="0" fillId="17" borderId="11" xfId="0" applyNumberFormat="1" applyFill="1" applyBorder="1" applyAlignment="1">
      <alignment horizontal="right" vertical="top"/>
    </xf>
    <xf numFmtId="49" fontId="0" fillId="17" borderId="35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4" fontId="0" fillId="0" borderId="17" xfId="0" applyNumberFormat="1" applyFont="1" applyFill="1" applyBorder="1" applyAlignment="1">
      <alignment horizontal="right" vertical="top"/>
    </xf>
    <xf numFmtId="0" fontId="5" fillId="17" borderId="21" xfId="0" applyNumberFormat="1" applyFont="1" applyFill="1" applyBorder="1" applyAlignment="1">
      <alignment horizontal="center" vertical="top"/>
    </xf>
    <xf numFmtId="0" fontId="5" fillId="17" borderId="22" xfId="0" applyNumberFormat="1" applyFont="1" applyFill="1" applyBorder="1" applyAlignment="1">
      <alignment horizontal="center" vertical="top"/>
    </xf>
    <xf numFmtId="2" fontId="5" fillId="17" borderId="11" xfId="0" applyNumberFormat="1" applyFont="1" applyFill="1" applyBorder="1" applyAlignment="1">
      <alignment horizontal="right" vertical="top"/>
    </xf>
    <xf numFmtId="0" fontId="5" fillId="17" borderId="11" xfId="0" applyNumberFormat="1" applyFont="1" applyFill="1" applyBorder="1" applyAlignment="1">
      <alignment horizontal="right" vertical="top"/>
    </xf>
    <xf numFmtId="4" fontId="5" fillId="4" borderId="16" xfId="0" applyNumberFormat="1" applyFont="1" applyFill="1" applyBorder="1" applyAlignment="1">
      <alignment horizontal="right" vertical="top"/>
    </xf>
    <xf numFmtId="4" fontId="5" fillId="4" borderId="17" xfId="0" applyNumberFormat="1" applyFont="1" applyFill="1" applyBorder="1" applyAlignment="1">
      <alignment horizontal="right" vertical="top"/>
    </xf>
    <xf numFmtId="0" fontId="5" fillId="0" borderId="11" xfId="0" applyNumberFormat="1" applyFont="1" applyBorder="1" applyAlignment="1">
      <alignment horizontal="left" vertical="top"/>
    </xf>
    <xf numFmtId="4" fontId="0" fillId="17" borderId="14" xfId="0" applyNumberFormat="1" applyFont="1" applyFill="1" applyBorder="1" applyAlignment="1">
      <alignment horizontal="right" vertical="top"/>
    </xf>
    <xf numFmtId="0" fontId="0" fillId="17" borderId="14" xfId="0" applyNumberFormat="1" applyFont="1" applyFill="1" applyBorder="1" applyAlignment="1">
      <alignment horizontal="right" vertical="top"/>
    </xf>
    <xf numFmtId="0" fontId="2" fillId="0" borderId="37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 vertical="top"/>
    </xf>
    <xf numFmtId="0" fontId="0" fillId="4" borderId="14" xfId="0" applyNumberFormat="1" applyFont="1" applyFill="1" applyBorder="1" applyAlignment="1">
      <alignment horizontal="right" vertical="top"/>
    </xf>
    <xf numFmtId="0" fontId="0" fillId="17" borderId="39" xfId="0" applyNumberFormat="1" applyFont="1" applyFill="1" applyBorder="1" applyAlignment="1">
      <alignment horizontal="left" vertical="top" wrapText="1" indent="2"/>
    </xf>
    <xf numFmtId="0" fontId="0" fillId="17" borderId="30" xfId="0" applyNumberFormat="1" applyFont="1" applyFill="1" applyBorder="1" applyAlignment="1">
      <alignment horizontal="left" vertical="top" wrapText="1" indent="2"/>
    </xf>
    <xf numFmtId="4" fontId="0" fillId="4" borderId="14" xfId="0" applyNumberFormat="1" applyFont="1" applyFill="1" applyBorder="1" applyAlignment="1">
      <alignment horizontal="right" vertical="top"/>
    </xf>
    <xf numFmtId="2" fontId="2" fillId="17" borderId="11" xfId="0" applyNumberFormat="1" applyFont="1" applyFill="1" applyBorder="1" applyAlignment="1">
      <alignment horizontal="right" vertical="top"/>
    </xf>
    <xf numFmtId="4" fontId="2" fillId="17" borderId="11" xfId="0" applyNumberFormat="1" applyFont="1" applyFill="1" applyBorder="1" applyAlignment="1">
      <alignment horizontal="right" vertical="top"/>
    </xf>
    <xf numFmtId="4" fontId="1" fillId="17" borderId="11" xfId="0" applyNumberFormat="1" applyFont="1" applyFill="1" applyBorder="1" applyAlignment="1">
      <alignment horizontal="right" vertical="top"/>
    </xf>
    <xf numFmtId="4" fontId="2" fillId="4" borderId="16" xfId="0" applyNumberFormat="1" applyFont="1" applyFill="1" applyBorder="1" applyAlignment="1">
      <alignment horizontal="right" vertical="top"/>
    </xf>
    <xf numFmtId="0" fontId="2" fillId="0" borderId="14" xfId="0" applyNumberFormat="1" applyFont="1" applyBorder="1" applyAlignment="1">
      <alignment horizontal="left" vertical="top"/>
    </xf>
    <xf numFmtId="4" fontId="2" fillId="17" borderId="28" xfId="0" applyNumberFormat="1" applyFont="1" applyFill="1" applyBorder="1" applyAlignment="1">
      <alignment horizontal="right" vertical="top"/>
    </xf>
    <xf numFmtId="0" fontId="0" fillId="17" borderId="39" xfId="0" applyNumberFormat="1" applyFill="1" applyBorder="1" applyAlignment="1">
      <alignment horizontal="center" vertical="top" wrapText="1"/>
    </xf>
    <xf numFmtId="0" fontId="0" fillId="17" borderId="30" xfId="0" applyNumberFormat="1" applyFont="1" applyFill="1" applyBorder="1" applyAlignment="1">
      <alignment horizontal="center" vertical="top" wrapText="1"/>
    </xf>
    <xf numFmtId="0" fontId="0" fillId="17" borderId="22" xfId="0" applyNumberFormat="1" applyFont="1" applyFill="1" applyBorder="1" applyAlignment="1">
      <alignment horizontal="left" vertical="top"/>
    </xf>
    <xf numFmtId="0" fontId="0" fillId="17" borderId="11" xfId="0" applyNumberFormat="1" applyFill="1" applyBorder="1" applyAlignment="1">
      <alignment horizontal="right" vertical="top"/>
    </xf>
    <xf numFmtId="0" fontId="2" fillId="0" borderId="40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left" vertical="top" wrapText="1" indent="4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left" vertical="top"/>
    </xf>
    <xf numFmtId="0" fontId="2" fillId="0" borderId="42" xfId="0" applyNumberFormat="1" applyFont="1" applyBorder="1" applyAlignment="1">
      <alignment horizontal="left" vertical="top" wrapText="1" indent="2"/>
    </xf>
    <xf numFmtId="0" fontId="2" fillId="0" borderId="14" xfId="0" applyNumberFormat="1" applyFont="1" applyBorder="1" applyAlignment="1">
      <alignment horizontal="center" vertical="top"/>
    </xf>
    <xf numFmtId="1" fontId="0" fillId="0" borderId="39" xfId="0" applyNumberFormat="1" applyFont="1" applyBorder="1" applyAlignment="1">
      <alignment horizontal="center" vertical="top"/>
    </xf>
    <xf numFmtId="0" fontId="2" fillId="0" borderId="39" xfId="0" applyNumberFormat="1" applyFont="1" applyBorder="1" applyAlignment="1">
      <alignment horizontal="left" vertical="top" wrapText="1"/>
    </xf>
    <xf numFmtId="0" fontId="2" fillId="0" borderId="39" xfId="0" applyNumberFormat="1" applyFont="1" applyBorder="1" applyAlignment="1">
      <alignment horizontal="center" vertical="top" wrapText="1"/>
    </xf>
    <xf numFmtId="0" fontId="2" fillId="0" borderId="30" xfId="0" applyNumberFormat="1" applyFont="1" applyBorder="1" applyAlignment="1">
      <alignment horizontal="center" vertical="top" wrapText="1"/>
    </xf>
    <xf numFmtId="0" fontId="2" fillId="0" borderId="39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44" xfId="0" applyNumberFormat="1" applyFont="1" applyBorder="1" applyAlignment="1">
      <alignment horizontal="left" vertical="top" indent="2"/>
    </xf>
    <xf numFmtId="1" fontId="0" fillId="0" borderId="42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0" fillId="0" borderId="42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/>
    </xf>
    <xf numFmtId="49" fontId="0" fillId="17" borderId="21" xfId="0" applyNumberFormat="1" applyFont="1" applyFill="1" applyBorder="1" applyAlignment="1">
      <alignment horizontal="center" vertical="top"/>
    </xf>
    <xf numFmtId="0" fontId="0" fillId="17" borderId="21" xfId="0" applyNumberFormat="1" applyFont="1" applyFill="1" applyBorder="1" applyAlignment="1">
      <alignment horizontal="center" vertical="top"/>
    </xf>
    <xf numFmtId="49" fontId="0" fillId="17" borderId="22" xfId="0" applyNumberFormat="1" applyFont="1" applyFill="1" applyBorder="1" applyAlignment="1">
      <alignment horizontal="center" vertical="top"/>
    </xf>
    <xf numFmtId="3" fontId="0" fillId="17" borderId="22" xfId="0" applyNumberFormat="1" applyFont="1" applyFill="1" applyBorder="1" applyAlignment="1">
      <alignment horizontal="center" vertical="top"/>
    </xf>
    <xf numFmtId="0" fontId="0" fillId="17" borderId="25" xfId="0" applyNumberFormat="1" applyFont="1" applyFill="1" applyBorder="1" applyAlignment="1">
      <alignment horizontal="left" vertical="top" wrapText="1" indent="2"/>
    </xf>
    <xf numFmtId="0" fontId="0" fillId="17" borderId="39" xfId="0" applyNumberFormat="1" applyFont="1" applyFill="1" applyBorder="1" applyAlignment="1">
      <alignment horizontal="left" vertical="top" wrapText="1" indent="2"/>
    </xf>
    <xf numFmtId="0" fontId="0" fillId="17" borderId="30" xfId="0" applyNumberFormat="1" applyFont="1" applyFill="1" applyBorder="1" applyAlignment="1">
      <alignment horizontal="left" vertical="top" wrapText="1" indent="2"/>
    </xf>
    <xf numFmtId="0" fontId="0" fillId="17" borderId="25" xfId="0" applyNumberFormat="1" applyFill="1" applyBorder="1" applyAlignment="1">
      <alignment horizontal="left" vertical="top" wrapText="1" indent="2"/>
    </xf>
    <xf numFmtId="0" fontId="0" fillId="17" borderId="39" xfId="0" applyNumberFormat="1" applyFill="1" applyBorder="1" applyAlignment="1">
      <alignment horizontal="center" vertical="top" wrapText="1"/>
    </xf>
    <xf numFmtId="0" fontId="0" fillId="17" borderId="30" xfId="0" applyNumberFormat="1" applyFont="1" applyFill="1" applyBorder="1" applyAlignment="1">
      <alignment horizontal="center" vertical="top" wrapText="1"/>
    </xf>
    <xf numFmtId="0" fontId="0" fillId="17" borderId="39" xfId="0" applyNumberFormat="1" applyFill="1" applyBorder="1" applyAlignment="1">
      <alignment horizontal="left" vertical="top" wrapText="1" indent="2"/>
    </xf>
    <xf numFmtId="0" fontId="0" fillId="0" borderId="39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9" fontId="0" fillId="17" borderId="21" xfId="0" applyNumberFormat="1" applyFill="1" applyBorder="1" applyAlignment="1">
      <alignment horizontal="center" vertical="top"/>
    </xf>
    <xf numFmtId="49" fontId="0" fillId="17" borderId="21" xfId="0" applyNumberFormat="1" applyFont="1" applyFill="1" applyBorder="1" applyAlignment="1">
      <alignment horizontal="center" vertical="top"/>
    </xf>
    <xf numFmtId="0" fontId="2" fillId="0" borderId="44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center" vertical="top"/>
    </xf>
    <xf numFmtId="0" fontId="0" fillId="0" borderId="44" xfId="0" applyNumberFormat="1" applyFont="1" applyBorder="1" applyAlignment="1">
      <alignment horizontal="center" vertical="center" wrapText="1"/>
    </xf>
    <xf numFmtId="0" fontId="0" fillId="17" borderId="30" xfId="0" applyNumberFormat="1" applyFill="1" applyBorder="1" applyAlignment="1">
      <alignment horizontal="center" vertical="top" wrapText="1"/>
    </xf>
    <xf numFmtId="0" fontId="0" fillId="0" borderId="33" xfId="0" applyFont="1" applyBorder="1" applyAlignment="1">
      <alignment horizontal="left"/>
    </xf>
    <xf numFmtId="0" fontId="0" fillId="17" borderId="21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5" fillId="17" borderId="25" xfId="0" applyNumberFormat="1" applyFont="1" applyFill="1" applyBorder="1" applyAlignment="1">
      <alignment horizontal="left" vertical="top" wrapText="1" indent="2"/>
    </xf>
    <xf numFmtId="0" fontId="5" fillId="17" borderId="21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0" fillId="5" borderId="37" xfId="0" applyNumberFormat="1" applyFill="1" applyBorder="1" applyAlignment="1">
      <alignment horizontal="left" wrapText="1"/>
    </xf>
    <xf numFmtId="0" fontId="0" fillId="5" borderId="37" xfId="0" applyNumberFormat="1" applyFont="1" applyFill="1" applyBorder="1" applyAlignment="1">
      <alignment horizontal="left" wrapText="1"/>
    </xf>
    <xf numFmtId="0" fontId="0" fillId="5" borderId="0" xfId="0" applyNumberFormat="1" applyFill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wrapText="1"/>
    </xf>
    <xf numFmtId="0" fontId="2" fillId="0" borderId="42" xfId="0" applyNumberFormat="1" applyFont="1" applyBorder="1" applyAlignment="1">
      <alignment horizontal="center" vertical="top"/>
    </xf>
    <xf numFmtId="0" fontId="0" fillId="17" borderId="25" xfId="0" applyNumberFormat="1" applyFont="1" applyFill="1" applyBorder="1" applyAlignment="1">
      <alignment horizontal="left" vertical="top" wrapText="1" indent="4"/>
    </xf>
    <xf numFmtId="0" fontId="2" fillId="0" borderId="14" xfId="0" applyNumberFormat="1" applyFont="1" applyBorder="1" applyAlignment="1">
      <alignment horizontal="left" vertical="top" wrapText="1" indent="2"/>
    </xf>
    <xf numFmtId="0" fontId="2" fillId="0" borderId="19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center" vertical="top"/>
    </xf>
    <xf numFmtId="0" fontId="0" fillId="17" borderId="25" xfId="0" applyNumberFormat="1" applyFont="1" applyFill="1" applyBorder="1" applyAlignment="1">
      <alignment horizontal="left" vertical="top" wrapText="1" indent="6"/>
    </xf>
    <xf numFmtId="0" fontId="0" fillId="17" borderId="39" xfId="0" applyNumberFormat="1" applyFont="1" applyFill="1" applyBorder="1" applyAlignment="1">
      <alignment horizontal="left" vertical="top" wrapText="1" indent="6"/>
    </xf>
    <xf numFmtId="0" fontId="0" fillId="17" borderId="39" xfId="0" applyNumberFormat="1" applyFill="1" applyBorder="1" applyAlignment="1">
      <alignment horizontal="center" vertical="top"/>
    </xf>
    <xf numFmtId="0" fontId="0" fillId="17" borderId="21" xfId="0" applyNumberFormat="1" applyFill="1" applyBorder="1" applyAlignment="1">
      <alignment horizontal="center" vertical="top"/>
    </xf>
    <xf numFmtId="0" fontId="0" fillId="17" borderId="22" xfId="0" applyNumberFormat="1" applyFill="1" applyBorder="1" applyAlignment="1">
      <alignment horizontal="center" vertical="top"/>
    </xf>
    <xf numFmtId="0" fontId="0" fillId="0" borderId="28" xfId="0" applyNumberFormat="1" applyFont="1" applyBorder="1" applyAlignment="1">
      <alignment horizontal="left" vertical="top" wrapText="1" indent="6"/>
    </xf>
    <xf numFmtId="0" fontId="3" fillId="0" borderId="28" xfId="0" applyNumberFormat="1" applyFont="1" applyBorder="1" applyAlignment="1">
      <alignment horizontal="center" vertical="top"/>
    </xf>
    <xf numFmtId="0" fontId="0" fillId="17" borderId="21" xfId="0" applyNumberFormat="1" applyFont="1" applyFill="1" applyBorder="1" applyAlignment="1">
      <alignment horizontal="center" vertical="top" wrapText="1"/>
    </xf>
    <xf numFmtId="0" fontId="0" fillId="17" borderId="22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left" wrapText="1"/>
    </xf>
    <xf numFmtId="0" fontId="4" fillId="0" borderId="3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2" fillId="0" borderId="28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left" vertical="top" wrapText="1" indent="6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22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42" xfId="0" applyNumberFormat="1" applyFont="1" applyBorder="1" applyAlignment="1">
      <alignment horizontal="left" vertical="top" wrapText="1" indent="4"/>
    </xf>
    <xf numFmtId="0" fontId="2" fillId="0" borderId="45" xfId="0" applyNumberFormat="1" applyFont="1" applyBorder="1" applyAlignment="1">
      <alignment horizontal="center" vertical="top"/>
    </xf>
    <xf numFmtId="0" fontId="0" fillId="0" borderId="33" xfId="0" applyBorder="1" applyAlignment="1">
      <alignment horizontal="left"/>
    </xf>
    <xf numFmtId="0" fontId="2" fillId="0" borderId="3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38"/>
  <sheetViews>
    <sheetView tabSelected="1" view="pageBreakPreview" zoomScale="60" zoomScalePageLayoutView="0" workbookViewId="0" topLeftCell="F31">
      <selection activeCell="O34" sqref="O34"/>
    </sheetView>
  </sheetViews>
  <sheetFormatPr defaultColWidth="10.66015625" defaultRowHeight="11.25" outlineLevelRow="1"/>
  <cols>
    <col min="1" max="2" width="18.16015625" style="1" customWidth="1"/>
    <col min="3" max="3" width="5.5" style="1" customWidth="1"/>
    <col min="4" max="4" width="3.83203125" style="1" customWidth="1"/>
    <col min="5" max="5" width="4.5" style="1" customWidth="1"/>
    <col min="6" max="6" width="4" style="1" customWidth="1"/>
    <col min="7" max="7" width="3.16015625" style="1" customWidth="1"/>
    <col min="8" max="8" width="3.66015625" style="1" customWidth="1"/>
    <col min="9" max="9" width="4.33203125" style="1" customWidth="1"/>
    <col min="10" max="10" width="8.66015625" style="1" customWidth="1"/>
    <col min="11" max="11" width="18.33203125" style="1" customWidth="1"/>
    <col min="12" max="13" width="18.16015625" style="1" customWidth="1"/>
    <col min="14" max="14" width="14" style="1" customWidth="1"/>
    <col min="15" max="15" width="13" style="1" customWidth="1"/>
    <col min="16" max="16" width="12.33203125" style="1" customWidth="1"/>
    <col min="17" max="17" width="14.33203125" style="1" customWidth="1"/>
    <col min="18" max="18" width="13.66015625" style="1" customWidth="1"/>
  </cols>
  <sheetData>
    <row r="1" spans="1:15" ht="12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2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6" ht="12">
      <c r="A4" s="147" t="s">
        <v>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2" t="s">
        <v>4</v>
      </c>
    </row>
    <row r="5" spans="15:16" ht="11.25">
      <c r="O5" s="3" t="s">
        <v>5</v>
      </c>
      <c r="P5" s="4">
        <v>503127</v>
      </c>
    </row>
    <row r="6" spans="3:16" ht="11.25">
      <c r="C6" s="5" t="s">
        <v>6</v>
      </c>
      <c r="D6" s="150" t="s">
        <v>7</v>
      </c>
      <c r="E6" s="150"/>
      <c r="F6" s="150"/>
      <c r="G6" s="150"/>
      <c r="H6" s="150"/>
      <c r="I6" s="150"/>
      <c r="J6" s="153" t="s">
        <v>200</v>
      </c>
      <c r="K6" s="153"/>
      <c r="O6" s="3" t="s">
        <v>8</v>
      </c>
      <c r="P6" s="69">
        <v>42370</v>
      </c>
    </row>
    <row r="7" spans="1:18" ht="21.75" customHeight="1">
      <c r="A7" s="154" t="s">
        <v>9</v>
      </c>
      <c r="B7" s="154"/>
      <c r="C7" s="154"/>
      <c r="D7" s="154"/>
      <c r="E7" s="154"/>
      <c r="F7" s="154"/>
      <c r="G7" s="154"/>
      <c r="H7" s="154"/>
      <c r="I7" s="154"/>
      <c r="J7" s="151" t="s">
        <v>161</v>
      </c>
      <c r="K7" s="152"/>
      <c r="L7" s="152"/>
      <c r="M7" s="152"/>
      <c r="N7" s="152"/>
      <c r="O7" s="3" t="s">
        <v>10</v>
      </c>
      <c r="P7" s="7" t="s">
        <v>11</v>
      </c>
      <c r="Q7"/>
      <c r="R7"/>
    </row>
    <row r="8" spans="1:18" ht="22.5" customHeight="1">
      <c r="A8" s="156" t="s">
        <v>12</v>
      </c>
      <c r="B8" s="156"/>
      <c r="C8" s="156"/>
      <c r="D8" s="156"/>
      <c r="E8" s="156"/>
      <c r="F8" s="156"/>
      <c r="G8" s="156"/>
      <c r="H8" s="156"/>
      <c r="I8" s="156"/>
      <c r="J8" s="152"/>
      <c r="K8" s="152"/>
      <c r="L8" s="152"/>
      <c r="M8" s="152"/>
      <c r="N8" s="152"/>
      <c r="O8" s="3" t="s">
        <v>13</v>
      </c>
      <c r="P8" s="7"/>
      <c r="Q8"/>
      <c r="R8"/>
    </row>
    <row r="9" spans="1:18" ht="21.75" customHeight="1">
      <c r="A9" s="155" t="s">
        <v>14</v>
      </c>
      <c r="B9" s="155"/>
      <c r="C9"/>
      <c r="D9"/>
      <c r="E9"/>
      <c r="F9"/>
      <c r="G9"/>
      <c r="H9"/>
      <c r="I9"/>
      <c r="J9" s="151" t="s">
        <v>147</v>
      </c>
      <c r="K9" s="152"/>
      <c r="L9" s="152"/>
      <c r="M9" s="152"/>
      <c r="N9" s="152"/>
      <c r="O9" s="3" t="s">
        <v>103</v>
      </c>
      <c r="P9" s="7">
        <v>41633408</v>
      </c>
      <c r="Q9"/>
      <c r="R9"/>
    </row>
    <row r="10" spans="1:16" ht="11.25">
      <c r="A10" s="155" t="s">
        <v>15</v>
      </c>
      <c r="B10" s="155"/>
      <c r="P10" s="7"/>
    </row>
    <row r="11" spans="1:16" ht="12" thickBot="1">
      <c r="A11" s="1" t="s">
        <v>16</v>
      </c>
      <c r="B11" s="6" t="s">
        <v>17</v>
      </c>
      <c r="O11" s="3" t="s">
        <v>18</v>
      </c>
      <c r="P11" s="8" t="s">
        <v>19</v>
      </c>
    </row>
    <row r="12" spans="1:16" s="1" customFormat="1" ht="12.75" customHeight="1">
      <c r="A12" s="147" t="s">
        <v>20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</row>
    <row r="13" spans="1:18" ht="11.25" customHeight="1">
      <c r="A13" s="122" t="s">
        <v>21</v>
      </c>
      <c r="B13" s="122"/>
      <c r="C13" s="123" t="s">
        <v>22</v>
      </c>
      <c r="D13" s="143" t="s">
        <v>23</v>
      </c>
      <c r="E13" s="143"/>
      <c r="F13" s="143"/>
      <c r="G13" s="143"/>
      <c r="H13" s="143"/>
      <c r="I13" s="143"/>
      <c r="J13" s="143"/>
      <c r="K13" s="123" t="s">
        <v>24</v>
      </c>
      <c r="L13" s="122" t="s">
        <v>25</v>
      </c>
      <c r="M13" s="122"/>
      <c r="N13" s="122"/>
      <c r="O13" s="122"/>
      <c r="P13" s="10" t="s">
        <v>26</v>
      </c>
      <c r="R13"/>
    </row>
    <row r="14" spans="1:18" ht="21.75" customHeight="1">
      <c r="A14" s="122"/>
      <c r="B14" s="122"/>
      <c r="C14" s="123"/>
      <c r="D14" s="143"/>
      <c r="E14" s="143"/>
      <c r="F14" s="143"/>
      <c r="G14" s="143"/>
      <c r="H14" s="143"/>
      <c r="I14" s="143"/>
      <c r="J14" s="143"/>
      <c r="K14" s="123"/>
      <c r="L14" s="9" t="s">
        <v>27</v>
      </c>
      <c r="M14" s="9" t="s">
        <v>28</v>
      </c>
      <c r="N14" s="9" t="s">
        <v>29</v>
      </c>
      <c r="O14" s="9" t="s">
        <v>30</v>
      </c>
      <c r="P14" s="11" t="s">
        <v>31</v>
      </c>
      <c r="R14"/>
    </row>
    <row r="15" spans="1:16" ht="11.25">
      <c r="A15" s="119">
        <v>1</v>
      </c>
      <c r="B15" s="119"/>
      <c r="C15" s="12">
        <v>2</v>
      </c>
      <c r="D15" s="120">
        <v>3</v>
      </c>
      <c r="E15" s="120"/>
      <c r="F15" s="120"/>
      <c r="G15" s="120"/>
      <c r="H15" s="120"/>
      <c r="I15" s="120"/>
      <c r="J15" s="120"/>
      <c r="K15" s="12">
        <v>4</v>
      </c>
      <c r="L15" s="12">
        <v>5</v>
      </c>
      <c r="M15" s="12">
        <v>6</v>
      </c>
      <c r="N15" s="12">
        <v>7</v>
      </c>
      <c r="O15" s="12">
        <v>8</v>
      </c>
      <c r="P15" s="12">
        <v>9</v>
      </c>
    </row>
    <row r="16" spans="1:16" s="13" customFormat="1" ht="12" customHeight="1" thickBot="1">
      <c r="A16" s="141" t="s">
        <v>32</v>
      </c>
      <c r="B16" s="141"/>
      <c r="C16" s="14">
        <v>10</v>
      </c>
      <c r="D16" s="142" t="s">
        <v>33</v>
      </c>
      <c r="E16" s="142"/>
      <c r="F16" s="142"/>
      <c r="G16" s="142"/>
      <c r="H16" s="142"/>
      <c r="I16" s="142"/>
      <c r="J16" s="142"/>
      <c r="K16" s="16">
        <v>10615780</v>
      </c>
      <c r="L16" s="16">
        <v>2161213.45</v>
      </c>
      <c r="M16" s="17">
        <v>0</v>
      </c>
      <c r="N16" s="17">
        <v>0</v>
      </c>
      <c r="O16" s="16">
        <f>L16</f>
        <v>2161213.45</v>
      </c>
      <c r="P16" s="18">
        <v>9094688.18</v>
      </c>
    </row>
    <row r="17" spans="1:16" ht="11.25" customHeight="1" thickBot="1">
      <c r="A17" s="118" t="s">
        <v>34</v>
      </c>
      <c r="B17" s="118"/>
      <c r="C17" s="19"/>
      <c r="D17" s="121"/>
      <c r="E17" s="121"/>
      <c r="F17" s="121"/>
      <c r="G17" s="121"/>
      <c r="H17" s="121"/>
      <c r="I17" s="121"/>
      <c r="J17" s="20"/>
      <c r="K17" s="21"/>
      <c r="L17" s="21"/>
      <c r="M17" s="21"/>
      <c r="N17" s="21"/>
      <c r="O17" s="75"/>
      <c r="P17" s="79"/>
    </row>
    <row r="18" spans="1:16" s="13" customFormat="1" ht="15.75" customHeight="1" outlineLevel="1" thickBot="1">
      <c r="A18" s="148" t="s">
        <v>35</v>
      </c>
      <c r="B18" s="148"/>
      <c r="C18" s="23"/>
      <c r="D18" s="80" t="s">
        <v>36</v>
      </c>
      <c r="E18" s="80" t="s">
        <v>37</v>
      </c>
      <c r="F18" s="149" t="s">
        <v>38</v>
      </c>
      <c r="G18" s="149"/>
      <c r="H18" s="149"/>
      <c r="I18" s="80" t="s">
        <v>39</v>
      </c>
      <c r="J18" s="81"/>
      <c r="K18" s="82">
        <v>4595600</v>
      </c>
      <c r="L18" s="82">
        <v>1053893.45</v>
      </c>
      <c r="M18" s="83" t="s">
        <v>40</v>
      </c>
      <c r="N18" s="83" t="s">
        <v>40</v>
      </c>
      <c r="O18" s="84">
        <f>L18</f>
        <v>1053893.45</v>
      </c>
      <c r="P18" s="85">
        <v>4181828.18</v>
      </c>
    </row>
    <row r="19" spans="1:16" s="13" customFormat="1" ht="11.25" customHeight="1" outlineLevel="1" thickBot="1">
      <c r="A19" s="133" t="s">
        <v>110</v>
      </c>
      <c r="B19" s="134"/>
      <c r="C19" s="23"/>
      <c r="D19" s="24">
        <v>101</v>
      </c>
      <c r="E19" s="71" t="s">
        <v>112</v>
      </c>
      <c r="F19" s="146">
        <v>1001100</v>
      </c>
      <c r="G19" s="146"/>
      <c r="H19" s="146"/>
      <c r="I19" s="71" t="s">
        <v>109</v>
      </c>
      <c r="J19" s="25"/>
      <c r="K19" s="95">
        <v>794200</v>
      </c>
      <c r="L19" s="96">
        <v>173613.12</v>
      </c>
      <c r="M19" s="27"/>
      <c r="N19" s="27"/>
      <c r="O19" s="84">
        <f aca="true" t="shared" si="0" ref="O19:O29">L19</f>
        <v>173613.12</v>
      </c>
      <c r="P19" s="85">
        <v>794200</v>
      </c>
    </row>
    <row r="20" spans="1:16" s="13" customFormat="1" ht="11.25" customHeight="1" outlineLevel="1" thickBot="1">
      <c r="A20" s="133" t="s">
        <v>111</v>
      </c>
      <c r="B20" s="134"/>
      <c r="C20" s="23"/>
      <c r="D20" s="24">
        <v>103</v>
      </c>
      <c r="E20" s="71" t="s">
        <v>112</v>
      </c>
      <c r="F20" s="139" t="s">
        <v>113</v>
      </c>
      <c r="G20" s="140"/>
      <c r="H20" s="140"/>
      <c r="I20" s="71" t="s">
        <v>109</v>
      </c>
      <c r="J20" s="25"/>
      <c r="K20" s="95">
        <v>1263900</v>
      </c>
      <c r="L20" s="96">
        <v>243846.42</v>
      </c>
      <c r="M20" s="27"/>
      <c r="N20" s="27"/>
      <c r="O20" s="84">
        <f t="shared" si="0"/>
        <v>243846.42</v>
      </c>
      <c r="P20" s="85">
        <v>1091104.35</v>
      </c>
    </row>
    <row r="21" spans="1:16" s="13" customFormat="1" ht="11.25" customHeight="1" outlineLevel="1" thickBot="1">
      <c r="A21" s="133" t="s">
        <v>114</v>
      </c>
      <c r="B21" s="134"/>
      <c r="C21" s="23"/>
      <c r="D21" s="24">
        <v>106</v>
      </c>
      <c r="E21" s="71" t="s">
        <v>115</v>
      </c>
      <c r="F21" s="139" t="s">
        <v>38</v>
      </c>
      <c r="G21" s="140"/>
      <c r="H21" s="140"/>
      <c r="I21" s="71" t="s">
        <v>109</v>
      </c>
      <c r="J21" s="25"/>
      <c r="K21" s="95">
        <v>235000</v>
      </c>
      <c r="L21" s="96">
        <v>1047.99</v>
      </c>
      <c r="M21" s="27"/>
      <c r="N21" s="27"/>
      <c r="O21" s="84">
        <f t="shared" si="0"/>
        <v>1047.99</v>
      </c>
      <c r="P21" s="85">
        <v>235000</v>
      </c>
    </row>
    <row r="22" spans="1:16" s="13" customFormat="1" ht="11.25" customHeight="1" outlineLevel="1" thickBot="1">
      <c r="A22" s="133" t="s">
        <v>117</v>
      </c>
      <c r="B22" s="134"/>
      <c r="C22" s="23"/>
      <c r="D22" s="24">
        <v>106</v>
      </c>
      <c r="E22" s="71" t="s">
        <v>118</v>
      </c>
      <c r="F22" s="139" t="s">
        <v>38</v>
      </c>
      <c r="G22" s="140"/>
      <c r="H22" s="140"/>
      <c r="I22" s="71" t="s">
        <v>109</v>
      </c>
      <c r="J22" s="25"/>
      <c r="K22" s="95">
        <v>1485000</v>
      </c>
      <c r="L22" s="96">
        <v>198788.47</v>
      </c>
      <c r="M22" s="104" t="s">
        <v>162</v>
      </c>
      <c r="N22" s="27"/>
      <c r="O22" s="84">
        <f t="shared" si="0"/>
        <v>198788.47</v>
      </c>
      <c r="P22" s="85">
        <f aca="true" t="shared" si="1" ref="P20:P29">K22-O22</f>
        <v>1286211.53</v>
      </c>
    </row>
    <row r="23" spans="1:16" s="13" customFormat="1" ht="11.25" customHeight="1" outlineLevel="1" thickBot="1">
      <c r="A23" s="133" t="s">
        <v>151</v>
      </c>
      <c r="B23" s="134"/>
      <c r="C23" s="23"/>
      <c r="D23" s="24">
        <v>108</v>
      </c>
      <c r="E23" s="71" t="s">
        <v>116</v>
      </c>
      <c r="F23" s="139" t="s">
        <v>119</v>
      </c>
      <c r="G23" s="140"/>
      <c r="H23" s="140"/>
      <c r="I23" s="71" t="s">
        <v>109</v>
      </c>
      <c r="J23" s="25"/>
      <c r="K23" s="95">
        <v>11000</v>
      </c>
      <c r="L23" s="96">
        <v>1900</v>
      </c>
      <c r="M23" s="27"/>
      <c r="N23" s="27"/>
      <c r="O23" s="84">
        <f t="shared" si="0"/>
        <v>1900</v>
      </c>
      <c r="P23" s="85">
        <f t="shared" si="1"/>
        <v>9100</v>
      </c>
    </row>
    <row r="24" spans="1:16" s="13" customFormat="1" ht="24.75" customHeight="1" outlineLevel="1" thickBot="1">
      <c r="A24" s="133" t="s">
        <v>120</v>
      </c>
      <c r="B24" s="134"/>
      <c r="C24" s="23"/>
      <c r="D24" s="24">
        <v>109</v>
      </c>
      <c r="E24" s="71" t="s">
        <v>116</v>
      </c>
      <c r="F24" s="139" t="s">
        <v>121</v>
      </c>
      <c r="G24" s="140"/>
      <c r="H24" s="140"/>
      <c r="I24" s="71" t="s">
        <v>109</v>
      </c>
      <c r="J24" s="25"/>
      <c r="K24" s="95"/>
      <c r="L24" s="96"/>
      <c r="M24" s="27"/>
      <c r="N24" s="27"/>
      <c r="O24" s="84">
        <f t="shared" si="0"/>
        <v>0</v>
      </c>
      <c r="P24" s="85">
        <f t="shared" si="1"/>
        <v>0</v>
      </c>
    </row>
    <row r="25" spans="1:16" s="13" customFormat="1" ht="37.5" customHeight="1" outlineLevel="1" thickBot="1">
      <c r="A25" s="101" t="s">
        <v>152</v>
      </c>
      <c r="B25" s="102"/>
      <c r="C25" s="23"/>
      <c r="D25" s="24">
        <v>105</v>
      </c>
      <c r="E25" s="71" t="s">
        <v>129</v>
      </c>
      <c r="F25" s="71" t="s">
        <v>163</v>
      </c>
      <c r="G25" s="70"/>
      <c r="H25" s="70"/>
      <c r="I25" s="71" t="s">
        <v>109</v>
      </c>
      <c r="J25" s="25"/>
      <c r="K25" s="95">
        <v>446500</v>
      </c>
      <c r="L25" s="96">
        <v>394121.75</v>
      </c>
      <c r="M25" s="27"/>
      <c r="N25" s="27"/>
      <c r="O25" s="84">
        <f t="shared" si="0"/>
        <v>394121.75</v>
      </c>
      <c r="P25" s="85">
        <f t="shared" si="1"/>
        <v>52378.25</v>
      </c>
    </row>
    <row r="26" spans="1:16" s="13" customFormat="1" ht="82.5" customHeight="1" outlineLevel="1" thickBot="1">
      <c r="A26" s="133" t="s">
        <v>124</v>
      </c>
      <c r="B26" s="134"/>
      <c r="C26" s="23"/>
      <c r="D26" s="24">
        <v>111</v>
      </c>
      <c r="E26" s="71" t="s">
        <v>122</v>
      </c>
      <c r="F26" s="139" t="s">
        <v>125</v>
      </c>
      <c r="G26" s="140"/>
      <c r="H26" s="140"/>
      <c r="I26" s="71" t="s">
        <v>123</v>
      </c>
      <c r="J26" s="25"/>
      <c r="K26" s="95">
        <v>128000</v>
      </c>
      <c r="L26" s="96">
        <v>40287.7</v>
      </c>
      <c r="M26" s="27"/>
      <c r="N26" s="27"/>
      <c r="O26" s="84">
        <f t="shared" si="0"/>
        <v>40287.7</v>
      </c>
      <c r="P26" s="85">
        <f t="shared" si="1"/>
        <v>87712.3</v>
      </c>
    </row>
    <row r="27" spans="1:16" s="13" customFormat="1" ht="54" customHeight="1" outlineLevel="1" thickBot="1">
      <c r="A27" s="133" t="s">
        <v>203</v>
      </c>
      <c r="B27" s="144"/>
      <c r="C27" s="23"/>
      <c r="D27" s="24">
        <v>111</v>
      </c>
      <c r="E27" s="71" t="s">
        <v>122</v>
      </c>
      <c r="F27" s="139" t="s">
        <v>202</v>
      </c>
      <c r="G27" s="139"/>
      <c r="H27" s="139"/>
      <c r="I27" s="71" t="s">
        <v>123</v>
      </c>
      <c r="J27" s="25"/>
      <c r="K27" s="95">
        <v>52000</v>
      </c>
      <c r="L27" s="96"/>
      <c r="M27" s="27"/>
      <c r="N27" s="27"/>
      <c r="O27" s="84">
        <f t="shared" si="0"/>
        <v>0</v>
      </c>
      <c r="P27" s="85">
        <f t="shared" si="1"/>
        <v>52000</v>
      </c>
    </row>
    <row r="28" spans="1:16" s="13" customFormat="1" ht="100.5" customHeight="1" outlineLevel="1" thickBot="1">
      <c r="A28" s="133" t="s">
        <v>143</v>
      </c>
      <c r="B28" s="144"/>
      <c r="C28" s="23"/>
      <c r="D28" s="24">
        <v>111</v>
      </c>
      <c r="E28" s="71" t="s">
        <v>137</v>
      </c>
      <c r="F28" s="139" t="s">
        <v>138</v>
      </c>
      <c r="G28" s="140"/>
      <c r="H28" s="140"/>
      <c r="I28" s="71" t="s">
        <v>123</v>
      </c>
      <c r="J28" s="25"/>
      <c r="K28" s="95">
        <v>180000</v>
      </c>
      <c r="L28" s="96"/>
      <c r="M28" s="27"/>
      <c r="N28" s="27"/>
      <c r="O28" s="84">
        <f t="shared" si="0"/>
        <v>0</v>
      </c>
      <c r="P28" s="85">
        <f t="shared" si="1"/>
        <v>180000</v>
      </c>
    </row>
    <row r="29" spans="1:16" s="13" customFormat="1" ht="21.75" customHeight="1" outlineLevel="1" thickBot="1">
      <c r="A29" s="133" t="s">
        <v>204</v>
      </c>
      <c r="B29" s="144"/>
      <c r="C29" s="23"/>
      <c r="D29" s="24">
        <v>117</v>
      </c>
      <c r="E29" s="71" t="s">
        <v>115</v>
      </c>
      <c r="F29" s="139" t="s">
        <v>131</v>
      </c>
      <c r="G29" s="140"/>
      <c r="H29" s="140"/>
      <c r="I29" s="71" t="s">
        <v>132</v>
      </c>
      <c r="J29" s="25"/>
      <c r="K29" s="95">
        <v>0</v>
      </c>
      <c r="L29" s="96">
        <v>288</v>
      </c>
      <c r="M29" s="27"/>
      <c r="N29" s="27"/>
      <c r="O29" s="84">
        <f t="shared" si="0"/>
        <v>288</v>
      </c>
      <c r="P29" s="85"/>
    </row>
    <row r="30" spans="1:16" s="13" customFormat="1" ht="11.25" customHeight="1" outlineLevel="1" thickBot="1">
      <c r="A30" s="148" t="s">
        <v>41</v>
      </c>
      <c r="B30" s="148"/>
      <c r="C30" s="86"/>
      <c r="D30" s="80" t="s">
        <v>42</v>
      </c>
      <c r="E30" s="80" t="s">
        <v>37</v>
      </c>
      <c r="F30" s="149" t="s">
        <v>38</v>
      </c>
      <c r="G30" s="149"/>
      <c r="H30" s="149"/>
      <c r="I30" s="80" t="s">
        <v>39</v>
      </c>
      <c r="J30" s="81"/>
      <c r="K30" s="97">
        <v>6020180</v>
      </c>
      <c r="L30" s="97">
        <v>1107320</v>
      </c>
      <c r="M30" s="27"/>
      <c r="N30" s="27"/>
      <c r="O30" s="84">
        <f>L30</f>
        <v>1107320</v>
      </c>
      <c r="P30" s="85">
        <f>K30-O30</f>
        <v>4912860</v>
      </c>
    </row>
    <row r="31" spans="1:16" s="13" customFormat="1" ht="36" customHeight="1" outlineLevel="1" thickBot="1">
      <c r="A31" s="133" t="s">
        <v>144</v>
      </c>
      <c r="B31" s="134"/>
      <c r="C31" s="23"/>
      <c r="D31" s="24">
        <v>202</v>
      </c>
      <c r="E31" s="71" t="s">
        <v>115</v>
      </c>
      <c r="F31" s="139" t="s">
        <v>126</v>
      </c>
      <c r="G31" s="140"/>
      <c r="H31" s="140"/>
      <c r="I31" s="71" t="s">
        <v>127</v>
      </c>
      <c r="J31" s="25"/>
      <c r="K31" s="96">
        <v>5254900</v>
      </c>
      <c r="L31" s="96">
        <v>1050980</v>
      </c>
      <c r="M31" s="27"/>
      <c r="N31" s="27"/>
      <c r="O31" s="84">
        <f>L31</f>
        <v>1050980</v>
      </c>
      <c r="P31" s="85">
        <f>K31-O31</f>
        <v>4203920</v>
      </c>
    </row>
    <row r="32" spans="1:16" s="13" customFormat="1" ht="46.5" customHeight="1" outlineLevel="1" thickBot="1">
      <c r="A32" s="133" t="s">
        <v>128</v>
      </c>
      <c r="B32" s="134"/>
      <c r="C32" s="23"/>
      <c r="D32" s="24">
        <v>202</v>
      </c>
      <c r="E32" s="71" t="s">
        <v>129</v>
      </c>
      <c r="F32" s="139" t="s">
        <v>130</v>
      </c>
      <c r="G32" s="140"/>
      <c r="H32" s="140"/>
      <c r="I32" s="71" t="s">
        <v>127</v>
      </c>
      <c r="J32" s="25"/>
      <c r="K32" s="96">
        <v>110680</v>
      </c>
      <c r="L32" s="96">
        <v>55340</v>
      </c>
      <c r="M32" s="27"/>
      <c r="N32" s="27"/>
      <c r="O32" s="84">
        <f>L32</f>
        <v>55340</v>
      </c>
      <c r="P32" s="85">
        <f>K32-O32</f>
        <v>55340</v>
      </c>
    </row>
    <row r="33" spans="1:16" s="13" customFormat="1" ht="49.5" customHeight="1" outlineLevel="1" thickBot="1">
      <c r="A33" s="133" t="s">
        <v>145</v>
      </c>
      <c r="B33" s="134"/>
      <c r="C33" s="23"/>
      <c r="D33" s="24">
        <v>202</v>
      </c>
      <c r="E33" s="71" t="s">
        <v>129</v>
      </c>
      <c r="F33" s="139" t="s">
        <v>146</v>
      </c>
      <c r="G33" s="140"/>
      <c r="H33" s="140"/>
      <c r="I33" s="71" t="s">
        <v>127</v>
      </c>
      <c r="J33" s="25"/>
      <c r="K33" s="96">
        <v>1000</v>
      </c>
      <c r="L33" s="96">
        <v>1000</v>
      </c>
      <c r="M33" s="27"/>
      <c r="N33" s="27"/>
      <c r="O33" s="84">
        <f>L33</f>
        <v>1000</v>
      </c>
      <c r="P33" s="85">
        <f>K33-O33</f>
        <v>0</v>
      </c>
    </row>
    <row r="34" spans="1:16" s="13" customFormat="1" ht="95.25" customHeight="1" outlineLevel="1" thickBot="1">
      <c r="A34" s="133" t="s">
        <v>148</v>
      </c>
      <c r="B34" s="144"/>
      <c r="C34" s="23"/>
      <c r="D34" s="24">
        <v>202</v>
      </c>
      <c r="E34" s="71" t="s">
        <v>149</v>
      </c>
      <c r="F34" s="139" t="s">
        <v>150</v>
      </c>
      <c r="G34" s="140"/>
      <c r="H34" s="140"/>
      <c r="I34" s="71" t="s">
        <v>127</v>
      </c>
      <c r="J34" s="103"/>
      <c r="K34" s="95">
        <v>653600</v>
      </c>
      <c r="L34" s="96">
        <v>0</v>
      </c>
      <c r="M34" s="27"/>
      <c r="N34" s="27"/>
      <c r="O34" s="84">
        <f>L34</f>
        <v>0</v>
      </c>
      <c r="P34" s="85">
        <f>K34-O34</f>
        <v>653600</v>
      </c>
    </row>
    <row r="35" spans="1:16" s="1" customFormat="1" ht="11.25" customHeight="1">
      <c r="A35" s="145" t="s">
        <v>6</v>
      </c>
      <c r="B35" s="145"/>
      <c r="C35" s="29"/>
      <c r="D35" s="124"/>
      <c r="E35" s="124"/>
      <c r="F35" s="124"/>
      <c r="G35" s="124"/>
      <c r="H35" s="124"/>
      <c r="I35" s="124"/>
      <c r="J35" s="29"/>
      <c r="K35" s="78"/>
      <c r="L35" s="29"/>
      <c r="M35" s="29"/>
      <c r="N35" s="29"/>
      <c r="O35" s="29"/>
      <c r="P35" s="29" t="s">
        <v>43</v>
      </c>
    </row>
    <row r="36" spans="1:16" s="1" customFormat="1" ht="12" customHeight="1">
      <c r="A36" s="147" t="s">
        <v>44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</row>
    <row r="37" s="1" customFormat="1" ht="11.25" customHeight="1"/>
    <row r="38" spans="1:18" s="1" customFormat="1" ht="11.25" customHeight="1">
      <c r="A38" s="122" t="s">
        <v>21</v>
      </c>
      <c r="B38" s="122"/>
      <c r="C38" s="123" t="s">
        <v>22</v>
      </c>
      <c r="D38" s="143" t="s">
        <v>45</v>
      </c>
      <c r="E38" s="143"/>
      <c r="F38" s="143"/>
      <c r="G38" s="143"/>
      <c r="H38" s="143"/>
      <c r="I38" s="143"/>
      <c r="J38" s="143"/>
      <c r="K38" s="123" t="s">
        <v>24</v>
      </c>
      <c r="L38" s="123" t="s">
        <v>46</v>
      </c>
      <c r="M38" s="122" t="s">
        <v>25</v>
      </c>
      <c r="N38" s="122"/>
      <c r="O38" s="122"/>
      <c r="P38" s="122"/>
      <c r="Q38" s="107" t="s">
        <v>47</v>
      </c>
      <c r="R38" s="107"/>
    </row>
    <row r="39" spans="1:18" s="1" customFormat="1" ht="32.25" customHeight="1">
      <c r="A39" s="122"/>
      <c r="B39" s="122"/>
      <c r="C39" s="123"/>
      <c r="D39" s="143"/>
      <c r="E39" s="143"/>
      <c r="F39" s="143"/>
      <c r="G39" s="143"/>
      <c r="H39" s="143"/>
      <c r="I39" s="143"/>
      <c r="J39" s="143"/>
      <c r="K39" s="123"/>
      <c r="L39" s="123"/>
      <c r="M39" s="9" t="s">
        <v>27</v>
      </c>
      <c r="N39" s="9" t="s">
        <v>28</v>
      </c>
      <c r="O39" s="9" t="s">
        <v>29</v>
      </c>
      <c r="P39" s="9" t="s">
        <v>30</v>
      </c>
      <c r="Q39" s="9" t="s">
        <v>48</v>
      </c>
      <c r="R39" s="9" t="s">
        <v>49</v>
      </c>
    </row>
    <row r="40" spans="1:18" s="1" customFormat="1" ht="11.25" customHeight="1">
      <c r="A40" s="119">
        <v>1</v>
      </c>
      <c r="B40" s="119"/>
      <c r="C40" s="12">
        <v>2</v>
      </c>
      <c r="D40" s="120">
        <v>3</v>
      </c>
      <c r="E40" s="120"/>
      <c r="F40" s="120"/>
      <c r="G40" s="120"/>
      <c r="H40" s="120"/>
      <c r="I40" s="120"/>
      <c r="J40" s="120"/>
      <c r="K40" s="12">
        <v>4</v>
      </c>
      <c r="L40" s="12">
        <v>5</v>
      </c>
      <c r="M40" s="12">
        <v>6</v>
      </c>
      <c r="N40" s="12">
        <v>7</v>
      </c>
      <c r="O40" s="12">
        <v>8</v>
      </c>
      <c r="P40" s="12">
        <v>9</v>
      </c>
      <c r="Q40" s="30" t="s">
        <v>50</v>
      </c>
      <c r="R40" s="30" t="s">
        <v>51</v>
      </c>
    </row>
    <row r="41" spans="1:18" s="13" customFormat="1" ht="12" customHeight="1" thickBot="1">
      <c r="A41" s="141" t="s">
        <v>52</v>
      </c>
      <c r="B41" s="141"/>
      <c r="C41" s="31">
        <v>200</v>
      </c>
      <c r="D41" s="142" t="s">
        <v>33</v>
      </c>
      <c r="E41" s="142"/>
      <c r="F41" s="142"/>
      <c r="G41" s="142"/>
      <c r="H41" s="142"/>
      <c r="I41" s="142"/>
      <c r="J41" s="142"/>
      <c r="K41" s="98">
        <v>10845501.28</v>
      </c>
      <c r="L41" s="98">
        <v>10845501.28</v>
      </c>
      <c r="M41" s="98">
        <v>1546446.11</v>
      </c>
      <c r="N41" s="17">
        <v>0</v>
      </c>
      <c r="O41" s="17">
        <v>0</v>
      </c>
      <c r="P41" s="16">
        <f>M41+N41+O41</f>
        <v>1546446.11</v>
      </c>
      <c r="Q41" s="16">
        <f>K41-P41</f>
        <v>9299055.17</v>
      </c>
      <c r="R41" s="32">
        <v>0</v>
      </c>
    </row>
    <row r="42" spans="1:18" s="1" customFormat="1" ht="11.25" customHeight="1" thickBot="1">
      <c r="A42" s="118" t="s">
        <v>34</v>
      </c>
      <c r="B42" s="118"/>
      <c r="C42" s="33"/>
      <c r="D42" s="136"/>
      <c r="E42" s="137"/>
      <c r="F42" s="137"/>
      <c r="G42" s="137"/>
      <c r="H42" s="137"/>
      <c r="I42" s="137"/>
      <c r="J42" s="138"/>
      <c r="K42" s="99"/>
      <c r="L42" s="99"/>
      <c r="M42" s="99"/>
      <c r="N42" s="21"/>
      <c r="O42" s="21"/>
      <c r="P42" s="21"/>
      <c r="Q42" s="16">
        <f aca="true" t="shared" si="2" ref="Q42:Q94">K42-P42</f>
        <v>0</v>
      </c>
      <c r="R42" s="22"/>
    </row>
    <row r="43" spans="1:18" s="13" customFormat="1" ht="11.25" customHeight="1" outlineLevel="1" thickBot="1">
      <c r="A43" s="129" t="s">
        <v>53</v>
      </c>
      <c r="B43" s="129"/>
      <c r="C43" s="117"/>
      <c r="D43" s="125" t="s">
        <v>154</v>
      </c>
      <c r="E43" s="126" t="s">
        <v>54</v>
      </c>
      <c r="F43" s="125" t="s">
        <v>167</v>
      </c>
      <c r="G43" s="125" t="s">
        <v>55</v>
      </c>
      <c r="H43" s="125" t="s">
        <v>55</v>
      </c>
      <c r="I43" s="125" t="s">
        <v>164</v>
      </c>
      <c r="J43" s="127" t="s">
        <v>166</v>
      </c>
      <c r="K43" s="96">
        <v>584300</v>
      </c>
      <c r="L43" s="96">
        <v>584300</v>
      </c>
      <c r="M43" s="96">
        <v>121376.36</v>
      </c>
      <c r="N43" s="27" t="s">
        <v>40</v>
      </c>
      <c r="O43" s="27" t="s">
        <v>40</v>
      </c>
      <c r="P43" s="28">
        <f>M43</f>
        <v>121376.36</v>
      </c>
      <c r="Q43" s="16">
        <f t="shared" si="2"/>
        <v>462923.64</v>
      </c>
      <c r="R43" s="34" t="s">
        <v>40</v>
      </c>
    </row>
    <row r="44" spans="1:18" s="13" customFormat="1" ht="21.75" customHeight="1" outlineLevel="1" thickBot="1">
      <c r="A44" s="129" t="s">
        <v>56</v>
      </c>
      <c r="B44" s="129"/>
      <c r="C44" s="23"/>
      <c r="D44" s="71" t="s">
        <v>154</v>
      </c>
      <c r="E44" s="24" t="s">
        <v>54</v>
      </c>
      <c r="F44" s="24">
        <v>982</v>
      </c>
      <c r="G44" s="71" t="s">
        <v>55</v>
      </c>
      <c r="H44" s="71" t="s">
        <v>55</v>
      </c>
      <c r="I44" s="24">
        <v>120</v>
      </c>
      <c r="J44" s="128">
        <v>129213</v>
      </c>
      <c r="K44" s="96">
        <v>176400</v>
      </c>
      <c r="L44" s="96">
        <v>176400</v>
      </c>
      <c r="M44" s="96">
        <v>28502.01</v>
      </c>
      <c r="N44" s="27" t="s">
        <v>40</v>
      </c>
      <c r="O44" s="27" t="s">
        <v>40</v>
      </c>
      <c r="P44" s="28">
        <f aca="true" t="shared" si="3" ref="P44:P98">M44</f>
        <v>28502.01</v>
      </c>
      <c r="Q44" s="16">
        <f t="shared" si="2"/>
        <v>147897.99</v>
      </c>
      <c r="R44" s="34" t="s">
        <v>40</v>
      </c>
    </row>
    <row r="45" spans="1:18" s="13" customFormat="1" ht="15" customHeight="1" outlineLevel="1" thickBot="1">
      <c r="A45" s="129" t="s">
        <v>53</v>
      </c>
      <c r="B45" s="129"/>
      <c r="C45" s="23"/>
      <c r="D45" s="71" t="s">
        <v>154</v>
      </c>
      <c r="E45" s="24" t="s">
        <v>54</v>
      </c>
      <c r="F45" s="24">
        <v>983</v>
      </c>
      <c r="G45" s="71" t="s">
        <v>55</v>
      </c>
      <c r="H45" s="71" t="s">
        <v>55</v>
      </c>
      <c r="I45" s="24">
        <v>120</v>
      </c>
      <c r="J45" s="128">
        <v>121211</v>
      </c>
      <c r="K45" s="96">
        <v>1474600</v>
      </c>
      <c r="L45" s="96">
        <v>1474600</v>
      </c>
      <c r="M45" s="96">
        <v>287600</v>
      </c>
      <c r="N45" s="27"/>
      <c r="O45" s="27"/>
      <c r="P45" s="28">
        <f t="shared" si="3"/>
        <v>287600</v>
      </c>
      <c r="Q45" s="16">
        <f t="shared" si="2"/>
        <v>1187000</v>
      </c>
      <c r="R45" s="34"/>
    </row>
    <row r="46" spans="1:18" s="13" customFormat="1" ht="21.75" customHeight="1" outlineLevel="1" thickBot="1">
      <c r="A46" s="129" t="s">
        <v>56</v>
      </c>
      <c r="B46" s="129"/>
      <c r="C46" s="23"/>
      <c r="D46" s="71" t="s">
        <v>154</v>
      </c>
      <c r="E46" s="24" t="s">
        <v>54</v>
      </c>
      <c r="F46" s="24">
        <v>983</v>
      </c>
      <c r="G46" s="71" t="s">
        <v>55</v>
      </c>
      <c r="H46" s="71" t="s">
        <v>55</v>
      </c>
      <c r="I46" s="71" t="s">
        <v>164</v>
      </c>
      <c r="J46" s="128">
        <v>129213</v>
      </c>
      <c r="K46" s="96">
        <v>445300</v>
      </c>
      <c r="L46" s="96">
        <v>445300</v>
      </c>
      <c r="M46" s="96">
        <v>73809.78</v>
      </c>
      <c r="N46" s="27"/>
      <c r="O46" s="27"/>
      <c r="P46" s="28">
        <f t="shared" si="3"/>
        <v>73809.78</v>
      </c>
      <c r="Q46" s="16">
        <f t="shared" si="2"/>
        <v>371490.22</v>
      </c>
      <c r="R46" s="34"/>
    </row>
    <row r="47" spans="1:18" s="13" customFormat="1" ht="11.25" customHeight="1" outlineLevel="1" thickBot="1">
      <c r="A47" s="129" t="s">
        <v>57</v>
      </c>
      <c r="B47" s="129"/>
      <c r="C47" s="23"/>
      <c r="D47" s="71" t="s">
        <v>154</v>
      </c>
      <c r="E47" s="24" t="s">
        <v>54</v>
      </c>
      <c r="F47" s="24">
        <v>983</v>
      </c>
      <c r="G47" s="71" t="s">
        <v>55</v>
      </c>
      <c r="H47" s="71" t="s">
        <v>55</v>
      </c>
      <c r="I47" s="24">
        <v>120</v>
      </c>
      <c r="J47" s="128">
        <v>244221</v>
      </c>
      <c r="K47" s="96">
        <v>83000</v>
      </c>
      <c r="L47" s="96">
        <v>83000</v>
      </c>
      <c r="M47" s="96">
        <v>17404.3</v>
      </c>
      <c r="N47" s="27" t="s">
        <v>40</v>
      </c>
      <c r="O47" s="27" t="s">
        <v>40</v>
      </c>
      <c r="P47" s="28">
        <f t="shared" si="3"/>
        <v>17404.3</v>
      </c>
      <c r="Q47" s="16">
        <f t="shared" si="2"/>
        <v>65595.7</v>
      </c>
      <c r="R47" s="34" t="s">
        <v>40</v>
      </c>
    </row>
    <row r="48" spans="1:18" s="13" customFormat="1" ht="11.25" customHeight="1" outlineLevel="1" thickBot="1">
      <c r="A48" s="132" t="s">
        <v>58</v>
      </c>
      <c r="B48" s="129"/>
      <c r="C48" s="23"/>
      <c r="D48" s="71" t="s">
        <v>154</v>
      </c>
      <c r="E48" s="24" t="s">
        <v>54</v>
      </c>
      <c r="F48" s="24">
        <v>983</v>
      </c>
      <c r="G48" s="71" t="s">
        <v>55</v>
      </c>
      <c r="H48" s="71" t="s">
        <v>55</v>
      </c>
      <c r="I48" s="24">
        <v>120</v>
      </c>
      <c r="J48" s="128">
        <v>244222</v>
      </c>
      <c r="K48" s="96">
        <v>10000</v>
      </c>
      <c r="L48" s="96">
        <v>10000</v>
      </c>
      <c r="M48" s="95">
        <v>0</v>
      </c>
      <c r="N48" s="27" t="s">
        <v>40</v>
      </c>
      <c r="O48" s="27" t="s">
        <v>40</v>
      </c>
      <c r="P48" s="28">
        <f t="shared" si="3"/>
        <v>0</v>
      </c>
      <c r="Q48" s="16">
        <f t="shared" si="2"/>
        <v>10000</v>
      </c>
      <c r="R48" s="34" t="s">
        <v>40</v>
      </c>
    </row>
    <row r="49" spans="1:18" s="13" customFormat="1" ht="11.25" customHeight="1" outlineLevel="1" thickBot="1">
      <c r="A49" s="129" t="s">
        <v>58</v>
      </c>
      <c r="B49" s="129"/>
      <c r="C49" s="23"/>
      <c r="D49" s="71" t="s">
        <v>154</v>
      </c>
      <c r="E49" s="71" t="s">
        <v>165</v>
      </c>
      <c r="F49" s="24">
        <v>984</v>
      </c>
      <c r="G49" s="71" t="s">
        <v>55</v>
      </c>
      <c r="H49" s="71" t="s">
        <v>55</v>
      </c>
      <c r="I49" s="24">
        <v>120</v>
      </c>
      <c r="J49" s="128">
        <v>244222</v>
      </c>
      <c r="K49" s="96">
        <v>5000</v>
      </c>
      <c r="L49" s="96">
        <v>5000</v>
      </c>
      <c r="M49" s="95">
        <v>0</v>
      </c>
      <c r="N49" s="27"/>
      <c r="O49" s="27"/>
      <c r="P49" s="28">
        <f t="shared" si="3"/>
        <v>0</v>
      </c>
      <c r="Q49" s="16">
        <f t="shared" si="2"/>
        <v>5000</v>
      </c>
      <c r="R49" s="34"/>
    </row>
    <row r="50" spans="1:18" s="13" customFormat="1" ht="11.25" customHeight="1" outlineLevel="1" thickBot="1">
      <c r="A50" s="129" t="s">
        <v>59</v>
      </c>
      <c r="B50" s="129"/>
      <c r="C50" s="23"/>
      <c r="D50" s="71" t="s">
        <v>154</v>
      </c>
      <c r="E50" s="24" t="s">
        <v>54</v>
      </c>
      <c r="F50" s="24">
        <v>983</v>
      </c>
      <c r="G50" s="71" t="s">
        <v>55</v>
      </c>
      <c r="H50" s="71" t="s">
        <v>55</v>
      </c>
      <c r="I50" s="24">
        <v>120</v>
      </c>
      <c r="J50" s="128">
        <v>244223</v>
      </c>
      <c r="K50" s="96">
        <v>80000</v>
      </c>
      <c r="L50" s="96">
        <v>80000</v>
      </c>
      <c r="M50" s="96">
        <v>17495.79</v>
      </c>
      <c r="N50" s="27" t="s">
        <v>40</v>
      </c>
      <c r="O50" s="27" t="s">
        <v>40</v>
      </c>
      <c r="P50" s="28">
        <f t="shared" si="3"/>
        <v>17495.79</v>
      </c>
      <c r="Q50" s="16">
        <f t="shared" si="2"/>
        <v>62504.21</v>
      </c>
      <c r="R50" s="34" t="s">
        <v>40</v>
      </c>
    </row>
    <row r="51" spans="1:18" s="13" customFormat="1" ht="21.75" customHeight="1" outlineLevel="1" thickBot="1">
      <c r="A51" s="132" t="s">
        <v>60</v>
      </c>
      <c r="B51" s="129"/>
      <c r="C51" s="23"/>
      <c r="D51" s="71" t="s">
        <v>154</v>
      </c>
      <c r="E51" s="24" t="s">
        <v>54</v>
      </c>
      <c r="F51" s="24">
        <v>983</v>
      </c>
      <c r="G51" s="71" t="s">
        <v>55</v>
      </c>
      <c r="H51" s="71" t="s">
        <v>55</v>
      </c>
      <c r="I51" s="24">
        <v>120</v>
      </c>
      <c r="J51" s="128">
        <v>244225</v>
      </c>
      <c r="K51" s="96">
        <v>47000</v>
      </c>
      <c r="L51" s="96">
        <v>47000</v>
      </c>
      <c r="M51" s="96">
        <v>4320</v>
      </c>
      <c r="N51" s="27" t="s">
        <v>40</v>
      </c>
      <c r="O51" s="27" t="s">
        <v>40</v>
      </c>
      <c r="P51" s="28">
        <f t="shared" si="3"/>
        <v>4320</v>
      </c>
      <c r="Q51" s="16">
        <f t="shared" si="2"/>
        <v>42680</v>
      </c>
      <c r="R51" s="34" t="s">
        <v>40</v>
      </c>
    </row>
    <row r="52" spans="1:18" s="13" customFormat="1" ht="11.25" customHeight="1" outlineLevel="1" thickBot="1">
      <c r="A52" s="129" t="s">
        <v>61</v>
      </c>
      <c r="B52" s="129"/>
      <c r="C52" s="23"/>
      <c r="D52" s="71" t="s">
        <v>154</v>
      </c>
      <c r="E52" s="24" t="s">
        <v>54</v>
      </c>
      <c r="F52" s="24">
        <v>983</v>
      </c>
      <c r="G52" s="71" t="s">
        <v>55</v>
      </c>
      <c r="H52" s="71" t="s">
        <v>55</v>
      </c>
      <c r="I52" s="24">
        <v>120</v>
      </c>
      <c r="J52" s="128">
        <v>244226</v>
      </c>
      <c r="K52" s="96">
        <v>300000</v>
      </c>
      <c r="L52" s="96">
        <v>300000</v>
      </c>
      <c r="M52" s="96">
        <v>45160</v>
      </c>
      <c r="N52" s="27" t="s">
        <v>40</v>
      </c>
      <c r="O52" s="27" t="s">
        <v>40</v>
      </c>
      <c r="P52" s="28">
        <f t="shared" si="3"/>
        <v>45160</v>
      </c>
      <c r="Q52" s="16">
        <f t="shared" si="2"/>
        <v>254840</v>
      </c>
      <c r="R52" s="34" t="s">
        <v>40</v>
      </c>
    </row>
    <row r="53" spans="1:18" s="13" customFormat="1" ht="11.25" customHeight="1" outlineLevel="1" thickBot="1">
      <c r="A53" s="129" t="s">
        <v>62</v>
      </c>
      <c r="B53" s="129"/>
      <c r="C53" s="23"/>
      <c r="D53" s="71" t="s">
        <v>154</v>
      </c>
      <c r="E53" s="24" t="s">
        <v>54</v>
      </c>
      <c r="F53" s="24">
        <v>983</v>
      </c>
      <c r="G53" s="71" t="s">
        <v>55</v>
      </c>
      <c r="H53" s="71" t="s">
        <v>55</v>
      </c>
      <c r="I53" s="24">
        <v>120</v>
      </c>
      <c r="J53" s="128">
        <v>244290</v>
      </c>
      <c r="K53" s="96">
        <v>15000</v>
      </c>
      <c r="L53" s="96">
        <v>15000</v>
      </c>
      <c r="M53" s="96">
        <v>0</v>
      </c>
      <c r="N53" s="27" t="s">
        <v>40</v>
      </c>
      <c r="O53" s="27" t="s">
        <v>40</v>
      </c>
      <c r="P53" s="28">
        <f t="shared" si="3"/>
        <v>0</v>
      </c>
      <c r="Q53" s="16">
        <f t="shared" si="2"/>
        <v>15000</v>
      </c>
      <c r="R53" s="34" t="s">
        <v>40</v>
      </c>
    </row>
    <row r="54" spans="1:18" s="13" customFormat="1" ht="21.75" customHeight="1" outlineLevel="1" thickBot="1">
      <c r="A54" s="129" t="s">
        <v>65</v>
      </c>
      <c r="B54" s="129"/>
      <c r="C54" s="23"/>
      <c r="D54" s="71" t="s">
        <v>154</v>
      </c>
      <c r="E54" s="24" t="s">
        <v>54</v>
      </c>
      <c r="F54" s="24">
        <v>983</v>
      </c>
      <c r="G54" s="71" t="s">
        <v>55</v>
      </c>
      <c r="H54" s="71" t="s">
        <v>55</v>
      </c>
      <c r="I54" s="24">
        <v>120</v>
      </c>
      <c r="J54" s="128">
        <v>244340</v>
      </c>
      <c r="K54" s="96">
        <v>200000</v>
      </c>
      <c r="L54" s="96">
        <v>200000</v>
      </c>
      <c r="M54" s="96">
        <v>48000</v>
      </c>
      <c r="N54" s="27" t="s">
        <v>40</v>
      </c>
      <c r="O54" s="27" t="s">
        <v>40</v>
      </c>
      <c r="P54" s="28">
        <f t="shared" si="3"/>
        <v>48000</v>
      </c>
      <c r="Q54" s="16">
        <f t="shared" si="2"/>
        <v>152000</v>
      </c>
      <c r="R54" s="34" t="s">
        <v>40</v>
      </c>
    </row>
    <row r="55" spans="1:18" s="13" customFormat="1" ht="34.5" customHeight="1" outlineLevel="1" thickBot="1">
      <c r="A55" s="129" t="s">
        <v>67</v>
      </c>
      <c r="B55" s="129"/>
      <c r="C55" s="23"/>
      <c r="D55" s="71" t="s">
        <v>154</v>
      </c>
      <c r="E55" s="71" t="s">
        <v>54</v>
      </c>
      <c r="F55" s="71" t="s">
        <v>104</v>
      </c>
      <c r="G55" s="71" t="s">
        <v>55</v>
      </c>
      <c r="H55" s="71" t="s">
        <v>55</v>
      </c>
      <c r="I55" s="71" t="s">
        <v>168</v>
      </c>
      <c r="J55" s="72" t="s">
        <v>169</v>
      </c>
      <c r="K55" s="96">
        <v>14988</v>
      </c>
      <c r="L55" s="96">
        <v>14988</v>
      </c>
      <c r="M55" s="96">
        <v>0</v>
      </c>
      <c r="N55" s="27"/>
      <c r="O55" s="27"/>
      <c r="P55" s="28">
        <f t="shared" si="3"/>
        <v>0</v>
      </c>
      <c r="Q55" s="16">
        <f t="shared" si="2"/>
        <v>14988</v>
      </c>
      <c r="R55" s="34"/>
    </row>
    <row r="56" spans="1:18" s="13" customFormat="1" ht="36.75" customHeight="1" outlineLevel="1" thickBot="1">
      <c r="A56" s="129" t="s">
        <v>67</v>
      </c>
      <c r="B56" s="129"/>
      <c r="C56" s="23"/>
      <c r="D56" s="71" t="s">
        <v>154</v>
      </c>
      <c r="E56" s="71" t="s">
        <v>54</v>
      </c>
      <c r="F56" s="71" t="s">
        <v>104</v>
      </c>
      <c r="G56" s="71" t="s">
        <v>55</v>
      </c>
      <c r="H56" s="71" t="s">
        <v>55</v>
      </c>
      <c r="I56" s="71" t="s">
        <v>170</v>
      </c>
      <c r="J56" s="72" t="s">
        <v>169</v>
      </c>
      <c r="K56" s="96">
        <v>43397</v>
      </c>
      <c r="L56" s="96">
        <v>43397</v>
      </c>
      <c r="M56" s="96">
        <v>43397</v>
      </c>
      <c r="N56" s="27"/>
      <c r="O56" s="27"/>
      <c r="P56" s="28">
        <f t="shared" si="3"/>
        <v>43397</v>
      </c>
      <c r="Q56" s="16">
        <f t="shared" si="2"/>
        <v>0</v>
      </c>
      <c r="R56" s="34"/>
    </row>
    <row r="57" spans="1:18" s="13" customFormat="1" ht="36" customHeight="1" outlineLevel="1" thickBot="1">
      <c r="A57" s="129" t="s">
        <v>67</v>
      </c>
      <c r="B57" s="129"/>
      <c r="C57" s="23"/>
      <c r="D57" s="71" t="s">
        <v>154</v>
      </c>
      <c r="E57" s="71" t="s">
        <v>54</v>
      </c>
      <c r="F57" s="71" t="s">
        <v>104</v>
      </c>
      <c r="G57" s="71" t="s">
        <v>55</v>
      </c>
      <c r="H57" s="71" t="s">
        <v>55</v>
      </c>
      <c r="I57" s="71" t="s">
        <v>171</v>
      </c>
      <c r="J57" s="72" t="s">
        <v>169</v>
      </c>
      <c r="K57" s="96">
        <v>110558</v>
      </c>
      <c r="L57" s="96">
        <v>110558</v>
      </c>
      <c r="M57" s="96">
        <v>110558</v>
      </c>
      <c r="N57" s="27"/>
      <c r="O57" s="27"/>
      <c r="P57" s="28">
        <f t="shared" si="3"/>
        <v>110558</v>
      </c>
      <c r="Q57" s="16">
        <f t="shared" si="2"/>
        <v>0</v>
      </c>
      <c r="R57" s="34"/>
    </row>
    <row r="58" spans="1:18" s="13" customFormat="1" ht="32.25" customHeight="1" outlineLevel="1" thickBot="1">
      <c r="A58" s="130" t="s">
        <v>67</v>
      </c>
      <c r="B58" s="131"/>
      <c r="C58" s="23"/>
      <c r="D58" s="71" t="s">
        <v>154</v>
      </c>
      <c r="E58" s="71" t="s">
        <v>54</v>
      </c>
      <c r="F58" s="71" t="s">
        <v>104</v>
      </c>
      <c r="G58" s="71" t="s">
        <v>55</v>
      </c>
      <c r="H58" s="71" t="s">
        <v>55</v>
      </c>
      <c r="I58" s="71" t="s">
        <v>172</v>
      </c>
      <c r="J58" s="72" t="s">
        <v>169</v>
      </c>
      <c r="K58" s="96">
        <v>22104.28</v>
      </c>
      <c r="L58" s="96">
        <v>22104.28</v>
      </c>
      <c r="M58" s="96">
        <v>22104.28</v>
      </c>
      <c r="N58" s="27" t="s">
        <v>40</v>
      </c>
      <c r="O58" s="27" t="s">
        <v>40</v>
      </c>
      <c r="P58" s="28">
        <f t="shared" si="3"/>
        <v>22104.28</v>
      </c>
      <c r="Q58" s="16">
        <f t="shared" si="2"/>
        <v>0</v>
      </c>
      <c r="R58" s="34" t="s">
        <v>40</v>
      </c>
    </row>
    <row r="59" spans="1:18" s="13" customFormat="1" ht="27.75" customHeight="1" outlineLevel="1" thickBot="1">
      <c r="A59" s="129" t="s">
        <v>65</v>
      </c>
      <c r="B59" s="129"/>
      <c r="C59" s="23"/>
      <c r="D59" s="71" t="s">
        <v>154</v>
      </c>
      <c r="E59" s="71" t="s">
        <v>54</v>
      </c>
      <c r="F59" s="71" t="s">
        <v>104</v>
      </c>
      <c r="G59" s="71" t="s">
        <v>55</v>
      </c>
      <c r="H59" s="71" t="s">
        <v>105</v>
      </c>
      <c r="I59" s="71" t="s">
        <v>66</v>
      </c>
      <c r="J59" s="72" t="s">
        <v>173</v>
      </c>
      <c r="K59" s="96">
        <v>1000</v>
      </c>
      <c r="L59" s="96">
        <v>1000</v>
      </c>
      <c r="M59" s="96">
        <v>0</v>
      </c>
      <c r="N59" s="27"/>
      <c r="O59" s="27"/>
      <c r="P59" s="28">
        <f t="shared" si="3"/>
        <v>0</v>
      </c>
      <c r="Q59" s="16">
        <f t="shared" si="2"/>
        <v>1000</v>
      </c>
      <c r="R59" s="34"/>
    </row>
    <row r="60" spans="1:18" s="13" customFormat="1" ht="11.25" customHeight="1" outlineLevel="1" thickBot="1">
      <c r="A60" s="129" t="s">
        <v>62</v>
      </c>
      <c r="B60" s="129"/>
      <c r="C60" s="23"/>
      <c r="D60" s="71" t="s">
        <v>154</v>
      </c>
      <c r="E60" s="24" t="s">
        <v>68</v>
      </c>
      <c r="F60" s="24">
        <v>999</v>
      </c>
      <c r="G60" s="71" t="s">
        <v>55</v>
      </c>
      <c r="H60" s="71" t="s">
        <v>72</v>
      </c>
      <c r="I60" s="71" t="s">
        <v>115</v>
      </c>
      <c r="J60" s="128">
        <v>870290</v>
      </c>
      <c r="K60" s="96">
        <v>39500</v>
      </c>
      <c r="L60" s="96">
        <v>39500</v>
      </c>
      <c r="M60" s="95">
        <v>0</v>
      </c>
      <c r="N60" s="27" t="s">
        <v>40</v>
      </c>
      <c r="O60" s="27" t="s">
        <v>40</v>
      </c>
      <c r="P60" s="28">
        <f t="shared" si="3"/>
        <v>0</v>
      </c>
      <c r="Q60" s="16">
        <f t="shared" si="2"/>
        <v>39500</v>
      </c>
      <c r="R60" s="34" t="s">
        <v>40</v>
      </c>
    </row>
    <row r="61" spans="1:18" s="13" customFormat="1" ht="11.25" customHeight="1" outlineLevel="1" thickBot="1">
      <c r="A61" s="129" t="s">
        <v>53</v>
      </c>
      <c r="B61" s="129"/>
      <c r="C61" s="23"/>
      <c r="D61" s="71" t="s">
        <v>154</v>
      </c>
      <c r="E61" s="24" t="s">
        <v>70</v>
      </c>
      <c r="F61" s="24">
        <v>999</v>
      </c>
      <c r="G61" s="71" t="s">
        <v>55</v>
      </c>
      <c r="H61" s="71" t="s">
        <v>106</v>
      </c>
      <c r="I61" s="71" t="s">
        <v>174</v>
      </c>
      <c r="J61" s="128">
        <v>121211</v>
      </c>
      <c r="K61" s="96">
        <v>81380</v>
      </c>
      <c r="L61" s="96">
        <v>81380</v>
      </c>
      <c r="M61" s="96">
        <v>13566.66</v>
      </c>
      <c r="N61" s="27" t="s">
        <v>40</v>
      </c>
      <c r="O61" s="27" t="s">
        <v>40</v>
      </c>
      <c r="P61" s="28">
        <f t="shared" si="3"/>
        <v>13566.66</v>
      </c>
      <c r="Q61" s="16">
        <f t="shared" si="2"/>
        <v>67813.34</v>
      </c>
      <c r="R61" s="34" t="s">
        <v>40</v>
      </c>
    </row>
    <row r="62" spans="1:18" s="13" customFormat="1" ht="21.75" customHeight="1" outlineLevel="1" thickBot="1">
      <c r="A62" s="129" t="s">
        <v>56</v>
      </c>
      <c r="B62" s="129"/>
      <c r="C62" s="23"/>
      <c r="D62" s="71" t="s">
        <v>154</v>
      </c>
      <c r="E62" s="24" t="s">
        <v>70</v>
      </c>
      <c r="F62" s="24">
        <v>999</v>
      </c>
      <c r="G62" s="71" t="s">
        <v>55</v>
      </c>
      <c r="H62" s="71" t="s">
        <v>106</v>
      </c>
      <c r="I62" s="24">
        <v>180</v>
      </c>
      <c r="J62" s="128">
        <v>129213</v>
      </c>
      <c r="K62" s="96">
        <v>24600</v>
      </c>
      <c r="L62" s="96">
        <v>24600</v>
      </c>
      <c r="M62" s="96">
        <v>4097.11</v>
      </c>
      <c r="N62" s="27" t="s">
        <v>40</v>
      </c>
      <c r="O62" s="27" t="s">
        <v>40</v>
      </c>
      <c r="P62" s="28">
        <f t="shared" si="3"/>
        <v>4097.11</v>
      </c>
      <c r="Q62" s="16">
        <f t="shared" si="2"/>
        <v>20502.89</v>
      </c>
      <c r="R62" s="34" t="s">
        <v>40</v>
      </c>
    </row>
    <row r="63" spans="1:18" s="13" customFormat="1" ht="11.25" customHeight="1" outlineLevel="1" thickBot="1">
      <c r="A63" s="129" t="s">
        <v>58</v>
      </c>
      <c r="B63" s="129"/>
      <c r="C63" s="23"/>
      <c r="D63" s="71" t="s">
        <v>154</v>
      </c>
      <c r="E63" s="24" t="s">
        <v>70</v>
      </c>
      <c r="F63" s="24">
        <v>999</v>
      </c>
      <c r="G63" s="24">
        <v>51</v>
      </c>
      <c r="H63" s="71" t="s">
        <v>106</v>
      </c>
      <c r="I63" s="24">
        <v>180</v>
      </c>
      <c r="J63" s="128">
        <v>244222</v>
      </c>
      <c r="K63" s="96">
        <v>4700</v>
      </c>
      <c r="L63" s="96">
        <v>4700</v>
      </c>
      <c r="M63" s="96">
        <v>0</v>
      </c>
      <c r="N63" s="27" t="s">
        <v>40</v>
      </c>
      <c r="O63" s="27" t="s">
        <v>40</v>
      </c>
      <c r="P63" s="28">
        <f t="shared" si="3"/>
        <v>0</v>
      </c>
      <c r="Q63" s="16">
        <f t="shared" si="2"/>
        <v>4700</v>
      </c>
      <c r="R63" s="34" t="s">
        <v>40</v>
      </c>
    </row>
    <row r="64" spans="1:18" s="13" customFormat="1" ht="21.75" customHeight="1" outlineLevel="1" thickBot="1">
      <c r="A64" s="129" t="s">
        <v>60</v>
      </c>
      <c r="B64" s="129"/>
      <c r="C64" s="23"/>
      <c r="D64" s="71" t="s">
        <v>154</v>
      </c>
      <c r="E64" s="71" t="s">
        <v>71</v>
      </c>
      <c r="F64" s="71" t="s">
        <v>153</v>
      </c>
      <c r="G64" s="71" t="s">
        <v>72</v>
      </c>
      <c r="H64" s="71" t="s">
        <v>72</v>
      </c>
      <c r="I64" s="71" t="s">
        <v>175</v>
      </c>
      <c r="J64" s="72" t="s">
        <v>176</v>
      </c>
      <c r="K64" s="96">
        <v>10000</v>
      </c>
      <c r="L64" s="96">
        <v>10000</v>
      </c>
      <c r="M64" s="95">
        <v>0</v>
      </c>
      <c r="N64" s="27"/>
      <c r="O64" s="27"/>
      <c r="P64" s="28">
        <f t="shared" si="3"/>
        <v>0</v>
      </c>
      <c r="Q64" s="16">
        <f t="shared" si="2"/>
        <v>10000</v>
      </c>
      <c r="R64" s="34"/>
    </row>
    <row r="65" spans="1:18" s="13" customFormat="1" ht="24" customHeight="1" outlineLevel="1" thickBot="1">
      <c r="A65" s="132" t="s">
        <v>60</v>
      </c>
      <c r="B65" s="129"/>
      <c r="C65" s="23"/>
      <c r="D65" s="71" t="s">
        <v>154</v>
      </c>
      <c r="E65" s="71" t="s">
        <v>71</v>
      </c>
      <c r="F65" s="71" t="s">
        <v>153</v>
      </c>
      <c r="G65" s="71" t="s">
        <v>75</v>
      </c>
      <c r="H65" s="71" t="s">
        <v>72</v>
      </c>
      <c r="I65" s="71" t="s">
        <v>174</v>
      </c>
      <c r="J65" s="72" t="s">
        <v>176</v>
      </c>
      <c r="K65" s="96">
        <v>10000</v>
      </c>
      <c r="L65" s="96">
        <v>10000</v>
      </c>
      <c r="M65" s="95">
        <v>0</v>
      </c>
      <c r="N65" s="27"/>
      <c r="O65" s="27"/>
      <c r="P65" s="28">
        <f t="shared" si="3"/>
        <v>0</v>
      </c>
      <c r="Q65" s="16">
        <f t="shared" si="2"/>
        <v>10000</v>
      </c>
      <c r="R65" s="34"/>
    </row>
    <row r="66" spans="1:18" s="13" customFormat="1" ht="21.75" customHeight="1" outlineLevel="1" thickBot="1">
      <c r="A66" s="132" t="s">
        <v>60</v>
      </c>
      <c r="B66" s="129"/>
      <c r="C66" s="23"/>
      <c r="D66" s="71" t="s">
        <v>154</v>
      </c>
      <c r="E66" s="71" t="s">
        <v>107</v>
      </c>
      <c r="F66" s="71" t="s">
        <v>153</v>
      </c>
      <c r="G66" s="71" t="s">
        <v>156</v>
      </c>
      <c r="H66" s="71" t="s">
        <v>72</v>
      </c>
      <c r="I66" s="71" t="s">
        <v>177</v>
      </c>
      <c r="J66" s="72" t="s">
        <v>176</v>
      </c>
      <c r="K66" s="96">
        <v>48000</v>
      </c>
      <c r="L66" s="96">
        <v>48000</v>
      </c>
      <c r="M66" s="95">
        <v>8400</v>
      </c>
      <c r="N66" s="27" t="s">
        <v>40</v>
      </c>
      <c r="O66" s="27" t="s">
        <v>40</v>
      </c>
      <c r="P66" s="28">
        <f t="shared" si="3"/>
        <v>8400</v>
      </c>
      <c r="Q66" s="16">
        <f t="shared" si="2"/>
        <v>39600</v>
      </c>
      <c r="R66" s="34" t="s">
        <v>40</v>
      </c>
    </row>
    <row r="67" spans="1:18" s="13" customFormat="1" ht="24.75" customHeight="1" outlineLevel="1" thickBot="1">
      <c r="A67" s="129" t="s">
        <v>60</v>
      </c>
      <c r="B67" s="129"/>
      <c r="C67" s="23"/>
      <c r="D67" s="71" t="s">
        <v>154</v>
      </c>
      <c r="E67" s="71" t="s">
        <v>73</v>
      </c>
      <c r="F67" s="71" t="s">
        <v>155</v>
      </c>
      <c r="G67" s="71" t="s">
        <v>72</v>
      </c>
      <c r="H67" s="71" t="s">
        <v>72</v>
      </c>
      <c r="I67" s="71" t="s">
        <v>178</v>
      </c>
      <c r="J67" s="72" t="s">
        <v>176</v>
      </c>
      <c r="K67" s="96">
        <v>1063900</v>
      </c>
      <c r="L67" s="96">
        <v>1063900</v>
      </c>
      <c r="M67" s="96">
        <v>150000</v>
      </c>
      <c r="N67" s="27" t="s">
        <v>40</v>
      </c>
      <c r="O67" s="27" t="s">
        <v>40</v>
      </c>
      <c r="P67" s="28">
        <f t="shared" si="3"/>
        <v>150000</v>
      </c>
      <c r="Q67" s="16">
        <f t="shared" si="2"/>
        <v>913900</v>
      </c>
      <c r="R67" s="34" t="s">
        <v>40</v>
      </c>
    </row>
    <row r="68" spans="1:18" s="13" customFormat="1" ht="24.75" customHeight="1" hidden="1" outlineLevel="1" thickBot="1">
      <c r="A68" s="92"/>
      <c r="B68" s="93"/>
      <c r="C68" s="23"/>
      <c r="D68" s="71"/>
      <c r="E68" s="71"/>
      <c r="F68" s="71"/>
      <c r="G68" s="71"/>
      <c r="H68" s="71"/>
      <c r="I68" s="71"/>
      <c r="J68" s="72"/>
      <c r="K68" s="96"/>
      <c r="L68" s="96"/>
      <c r="M68" s="96"/>
      <c r="N68" s="27"/>
      <c r="O68" s="27"/>
      <c r="P68" s="28"/>
      <c r="Q68" s="16"/>
      <c r="R68" s="34"/>
    </row>
    <row r="69" spans="1:18" s="13" customFormat="1" ht="24.75" customHeight="1" hidden="1" outlineLevel="1" thickBot="1">
      <c r="A69" s="92"/>
      <c r="B69" s="93"/>
      <c r="C69" s="23"/>
      <c r="D69" s="71"/>
      <c r="E69" s="71"/>
      <c r="F69" s="71"/>
      <c r="G69" s="71"/>
      <c r="H69" s="71"/>
      <c r="I69" s="71"/>
      <c r="J69" s="72"/>
      <c r="K69" s="96"/>
      <c r="L69" s="96"/>
      <c r="M69" s="96"/>
      <c r="N69" s="27"/>
      <c r="O69" s="27"/>
      <c r="P69" s="28"/>
      <c r="Q69" s="16"/>
      <c r="R69" s="34"/>
    </row>
    <row r="70" spans="1:18" s="13" customFormat="1" ht="24.75" customHeight="1" hidden="1" outlineLevel="1" thickBot="1">
      <c r="A70" s="92"/>
      <c r="B70" s="93"/>
      <c r="C70" s="23"/>
      <c r="D70" s="71"/>
      <c r="E70" s="71"/>
      <c r="F70" s="71"/>
      <c r="G70" s="71"/>
      <c r="H70" s="71"/>
      <c r="I70" s="71"/>
      <c r="J70" s="72"/>
      <c r="K70" s="96"/>
      <c r="L70" s="96"/>
      <c r="M70" s="96"/>
      <c r="N70" s="27"/>
      <c r="O70" s="27"/>
      <c r="P70" s="28"/>
      <c r="Q70" s="16"/>
      <c r="R70" s="34"/>
    </row>
    <row r="71" spans="1:18" s="13" customFormat="1" ht="24.75" customHeight="1" outlineLevel="1" thickBot="1">
      <c r="A71" s="133" t="s">
        <v>61</v>
      </c>
      <c r="B71" s="134"/>
      <c r="C71" s="23"/>
      <c r="D71" s="71" t="s">
        <v>154</v>
      </c>
      <c r="E71" s="71" t="s">
        <v>73</v>
      </c>
      <c r="F71" s="71" t="s">
        <v>155</v>
      </c>
      <c r="G71" s="71" t="s">
        <v>72</v>
      </c>
      <c r="H71" s="71" t="s">
        <v>72</v>
      </c>
      <c r="I71" s="71" t="s">
        <v>178</v>
      </c>
      <c r="J71" s="72" t="s">
        <v>179</v>
      </c>
      <c r="K71" s="96">
        <v>200000</v>
      </c>
      <c r="L71" s="96">
        <v>200000</v>
      </c>
      <c r="M71" s="96">
        <v>6650</v>
      </c>
      <c r="N71" s="27"/>
      <c r="O71" s="27"/>
      <c r="P71" s="28">
        <v>0</v>
      </c>
      <c r="Q71" s="16">
        <v>0</v>
      </c>
      <c r="R71" s="34"/>
    </row>
    <row r="72" spans="1:18" s="13" customFormat="1" ht="24.75" customHeight="1" outlineLevel="1" thickBot="1">
      <c r="A72" s="129" t="s">
        <v>60</v>
      </c>
      <c r="B72" s="129"/>
      <c r="C72" s="23"/>
      <c r="D72" s="71" t="s">
        <v>154</v>
      </c>
      <c r="E72" s="71" t="s">
        <v>73</v>
      </c>
      <c r="F72" s="71" t="s">
        <v>155</v>
      </c>
      <c r="G72" s="71" t="s">
        <v>75</v>
      </c>
      <c r="H72" s="71" t="s">
        <v>108</v>
      </c>
      <c r="I72" s="71" t="s">
        <v>180</v>
      </c>
      <c r="J72" s="72" t="s">
        <v>176</v>
      </c>
      <c r="K72" s="96">
        <v>653600</v>
      </c>
      <c r="L72" s="96">
        <v>653600</v>
      </c>
      <c r="M72" s="96">
        <v>0</v>
      </c>
      <c r="N72" s="27"/>
      <c r="O72" s="27"/>
      <c r="P72" s="28">
        <v>83700</v>
      </c>
      <c r="Q72" s="16">
        <v>0</v>
      </c>
      <c r="R72" s="34"/>
    </row>
    <row r="73" spans="1:18" s="13" customFormat="1" ht="24.75" customHeight="1" outlineLevel="1" thickBot="1">
      <c r="A73" s="132" t="s">
        <v>60</v>
      </c>
      <c r="B73" s="129"/>
      <c r="C73" s="23"/>
      <c r="D73" s="71" t="s">
        <v>154</v>
      </c>
      <c r="E73" s="71" t="s">
        <v>73</v>
      </c>
      <c r="F73" s="71" t="s">
        <v>155</v>
      </c>
      <c r="G73" s="71" t="s">
        <v>75</v>
      </c>
      <c r="H73" s="71" t="s">
        <v>181</v>
      </c>
      <c r="I73" s="71" t="s">
        <v>180</v>
      </c>
      <c r="J73" s="72" t="s">
        <v>176</v>
      </c>
      <c r="K73" s="96">
        <v>100000</v>
      </c>
      <c r="L73" s="96">
        <v>100000</v>
      </c>
      <c r="M73" s="96">
        <v>0</v>
      </c>
      <c r="N73" s="27"/>
      <c r="O73" s="27"/>
      <c r="P73" s="28">
        <v>1003500</v>
      </c>
      <c r="Q73" s="16">
        <v>0</v>
      </c>
      <c r="R73" s="34"/>
    </row>
    <row r="74" spans="1:18" s="13" customFormat="1" ht="24.75" customHeight="1" outlineLevel="1" thickBot="1">
      <c r="A74" s="133" t="s">
        <v>61</v>
      </c>
      <c r="B74" s="134"/>
      <c r="C74" s="23"/>
      <c r="D74" s="71" t="s">
        <v>154</v>
      </c>
      <c r="E74" s="71" t="s">
        <v>141</v>
      </c>
      <c r="F74" s="71" t="s">
        <v>104</v>
      </c>
      <c r="G74" s="71" t="s">
        <v>55</v>
      </c>
      <c r="H74" s="71" t="s">
        <v>72</v>
      </c>
      <c r="I74" s="71" t="s">
        <v>122</v>
      </c>
      <c r="J74" s="72" t="s">
        <v>179</v>
      </c>
      <c r="K74" s="96">
        <v>300000</v>
      </c>
      <c r="L74" s="96">
        <v>300000</v>
      </c>
      <c r="M74" s="96">
        <v>26100</v>
      </c>
      <c r="N74" s="27"/>
      <c r="O74" s="27"/>
      <c r="P74" s="28">
        <v>453074</v>
      </c>
      <c r="Q74" s="16">
        <v>351929</v>
      </c>
      <c r="R74" s="34"/>
    </row>
    <row r="75" spans="1:18" s="13" customFormat="1" ht="21.75" customHeight="1" outlineLevel="1" thickBot="1">
      <c r="A75" s="133" t="s">
        <v>61</v>
      </c>
      <c r="B75" s="134"/>
      <c r="C75" s="23"/>
      <c r="D75" s="71" t="s">
        <v>154</v>
      </c>
      <c r="E75" s="70" t="s">
        <v>74</v>
      </c>
      <c r="F75" s="71" t="s">
        <v>157</v>
      </c>
      <c r="G75" s="71" t="s">
        <v>69</v>
      </c>
      <c r="H75" s="71" t="s">
        <v>72</v>
      </c>
      <c r="I75" s="71" t="s">
        <v>182</v>
      </c>
      <c r="J75" s="72" t="s">
        <v>179</v>
      </c>
      <c r="K75" s="96">
        <v>36000</v>
      </c>
      <c r="L75" s="96">
        <v>36000</v>
      </c>
      <c r="M75" s="95">
        <v>36000</v>
      </c>
      <c r="N75" s="27" t="s">
        <v>40</v>
      </c>
      <c r="O75" s="27" t="s">
        <v>40</v>
      </c>
      <c r="P75" s="28">
        <f t="shared" si="3"/>
        <v>36000</v>
      </c>
      <c r="Q75" s="16">
        <f>K75-M75</f>
        <v>0</v>
      </c>
      <c r="R75" s="34" t="s">
        <v>40</v>
      </c>
    </row>
    <row r="76" spans="1:18" s="13" customFormat="1" ht="21.75" customHeight="1" outlineLevel="1" thickBot="1">
      <c r="A76" s="133" t="s">
        <v>60</v>
      </c>
      <c r="B76" s="134"/>
      <c r="C76" s="23"/>
      <c r="D76" s="71" t="s">
        <v>154</v>
      </c>
      <c r="E76" s="71" t="s">
        <v>74</v>
      </c>
      <c r="F76" s="71" t="s">
        <v>104</v>
      </c>
      <c r="G76" s="71" t="s">
        <v>55</v>
      </c>
      <c r="H76" s="71" t="s">
        <v>75</v>
      </c>
      <c r="I76" s="71" t="s">
        <v>64</v>
      </c>
      <c r="J76" s="72" t="s">
        <v>176</v>
      </c>
      <c r="K76" s="96">
        <v>500000</v>
      </c>
      <c r="L76" s="96">
        <v>500000</v>
      </c>
      <c r="M76" s="95">
        <v>0</v>
      </c>
      <c r="N76" s="27"/>
      <c r="O76" s="27"/>
      <c r="P76" s="28">
        <v>246511.09</v>
      </c>
      <c r="Q76" s="16">
        <v>196480.91</v>
      </c>
      <c r="R76" s="34"/>
    </row>
    <row r="77" spans="1:18" s="13" customFormat="1" ht="21.75" customHeight="1" outlineLevel="1" thickBot="1">
      <c r="A77" s="129" t="s">
        <v>60</v>
      </c>
      <c r="B77" s="129"/>
      <c r="C77" s="23"/>
      <c r="D77" s="71" t="s">
        <v>154</v>
      </c>
      <c r="E77" s="71" t="s">
        <v>76</v>
      </c>
      <c r="F77" s="71" t="s">
        <v>157</v>
      </c>
      <c r="G77" s="71" t="s">
        <v>72</v>
      </c>
      <c r="H77" s="71" t="s">
        <v>72</v>
      </c>
      <c r="I77" s="71" t="s">
        <v>183</v>
      </c>
      <c r="J77" s="72" t="s">
        <v>176</v>
      </c>
      <c r="K77" s="96">
        <v>210400</v>
      </c>
      <c r="L77" s="96">
        <v>210400</v>
      </c>
      <c r="M77" s="95">
        <v>7486.5</v>
      </c>
      <c r="N77" s="27"/>
      <c r="O77" s="27"/>
      <c r="P77" s="28">
        <f t="shared" si="3"/>
        <v>7486.5</v>
      </c>
      <c r="Q77" s="16">
        <f t="shared" si="2"/>
        <v>202913.5</v>
      </c>
      <c r="R77" s="34"/>
    </row>
    <row r="78" spans="1:18" s="13" customFormat="1" ht="21.75" customHeight="1" outlineLevel="1" thickBot="1">
      <c r="A78" s="133" t="s">
        <v>61</v>
      </c>
      <c r="B78" s="134"/>
      <c r="C78" s="23"/>
      <c r="D78" s="71" t="s">
        <v>154</v>
      </c>
      <c r="E78" s="70" t="s">
        <v>76</v>
      </c>
      <c r="F78" s="71" t="s">
        <v>157</v>
      </c>
      <c r="G78" s="71" t="s">
        <v>72</v>
      </c>
      <c r="H78" s="71" t="s">
        <v>72</v>
      </c>
      <c r="I78" s="71" t="s">
        <v>183</v>
      </c>
      <c r="J78" s="72" t="s">
        <v>179</v>
      </c>
      <c r="K78" s="96">
        <v>100000</v>
      </c>
      <c r="L78" s="96">
        <v>100000</v>
      </c>
      <c r="M78" s="96">
        <v>35154</v>
      </c>
      <c r="N78" s="27"/>
      <c r="O78" s="27"/>
      <c r="P78" s="28">
        <f t="shared" si="3"/>
        <v>35154</v>
      </c>
      <c r="Q78" s="16">
        <f t="shared" si="2"/>
        <v>64846</v>
      </c>
      <c r="R78" s="34"/>
    </row>
    <row r="79" spans="1:18" s="13" customFormat="1" ht="16.5" customHeight="1" outlineLevel="1" thickBot="1">
      <c r="A79" s="129" t="s">
        <v>59</v>
      </c>
      <c r="B79" s="129"/>
      <c r="C79" s="23"/>
      <c r="D79" s="71" t="s">
        <v>154</v>
      </c>
      <c r="E79" s="71" t="s">
        <v>77</v>
      </c>
      <c r="F79" s="71" t="s">
        <v>157</v>
      </c>
      <c r="G79" s="71" t="s">
        <v>75</v>
      </c>
      <c r="H79" s="71" t="s">
        <v>72</v>
      </c>
      <c r="I79" s="71" t="s">
        <v>184</v>
      </c>
      <c r="J79" s="72" t="s">
        <v>185</v>
      </c>
      <c r="K79" s="96">
        <v>500000</v>
      </c>
      <c r="L79" s="96">
        <v>500000</v>
      </c>
      <c r="M79" s="100">
        <v>177465.54</v>
      </c>
      <c r="N79" s="27"/>
      <c r="O79" s="27"/>
      <c r="P79" s="28">
        <f t="shared" si="3"/>
        <v>177465.54</v>
      </c>
      <c r="Q79" s="16">
        <f t="shared" si="2"/>
        <v>322534.45999999996</v>
      </c>
      <c r="R79" s="34"/>
    </row>
    <row r="80" spans="1:18" s="13" customFormat="1" ht="26.25" customHeight="1" outlineLevel="1" thickBot="1">
      <c r="A80" s="129" t="s">
        <v>60</v>
      </c>
      <c r="B80" s="129"/>
      <c r="C80" s="23"/>
      <c r="D80" s="71" t="s">
        <v>154</v>
      </c>
      <c r="E80" s="70" t="s">
        <v>77</v>
      </c>
      <c r="F80" s="71" t="s">
        <v>157</v>
      </c>
      <c r="G80" s="71" t="s">
        <v>156</v>
      </c>
      <c r="H80" s="71" t="s">
        <v>72</v>
      </c>
      <c r="I80" s="71" t="s">
        <v>186</v>
      </c>
      <c r="J80" s="72" t="s">
        <v>176</v>
      </c>
      <c r="K80" s="96">
        <v>307813</v>
      </c>
      <c r="L80" s="96">
        <v>307813</v>
      </c>
      <c r="M80" s="96">
        <v>0</v>
      </c>
      <c r="N80" s="27" t="s">
        <v>40</v>
      </c>
      <c r="O80" s="27" t="s">
        <v>40</v>
      </c>
      <c r="P80" s="28">
        <f t="shared" si="3"/>
        <v>0</v>
      </c>
      <c r="Q80" s="16">
        <f t="shared" si="2"/>
        <v>307813</v>
      </c>
      <c r="R80" s="34" t="s">
        <v>40</v>
      </c>
    </row>
    <row r="81" spans="1:18" s="13" customFormat="1" ht="23.25" customHeight="1" outlineLevel="1" thickBot="1">
      <c r="A81" s="132" t="s">
        <v>61</v>
      </c>
      <c r="B81" s="129"/>
      <c r="C81" s="23"/>
      <c r="D81" s="71" t="s">
        <v>154</v>
      </c>
      <c r="E81" s="70" t="s">
        <v>77</v>
      </c>
      <c r="F81" s="71" t="s">
        <v>157</v>
      </c>
      <c r="G81" s="71" t="s">
        <v>156</v>
      </c>
      <c r="H81" s="71" t="s">
        <v>72</v>
      </c>
      <c r="I81" s="71" t="s">
        <v>186</v>
      </c>
      <c r="J81" s="72" t="s">
        <v>179</v>
      </c>
      <c r="K81" s="96">
        <v>196780</v>
      </c>
      <c r="L81" s="96">
        <v>196780</v>
      </c>
      <c r="M81" s="95">
        <v>6700</v>
      </c>
      <c r="N81" s="27" t="s">
        <v>40</v>
      </c>
      <c r="O81" s="27" t="s">
        <v>40</v>
      </c>
      <c r="P81" s="28">
        <f t="shared" si="3"/>
        <v>6700</v>
      </c>
      <c r="Q81" s="16">
        <f t="shared" si="2"/>
        <v>190080</v>
      </c>
      <c r="R81" s="34" t="s">
        <v>40</v>
      </c>
    </row>
    <row r="82" spans="1:18" s="13" customFormat="1" ht="23.25" customHeight="1" outlineLevel="1" thickBot="1">
      <c r="A82" s="129" t="s">
        <v>62</v>
      </c>
      <c r="B82" s="129"/>
      <c r="C82" s="23"/>
      <c r="D82" s="71" t="s">
        <v>154</v>
      </c>
      <c r="E82" s="71" t="s">
        <v>77</v>
      </c>
      <c r="F82" s="71" t="s">
        <v>157</v>
      </c>
      <c r="G82" s="71" t="s">
        <v>156</v>
      </c>
      <c r="H82" s="71" t="s">
        <v>72</v>
      </c>
      <c r="I82" s="71" t="s">
        <v>186</v>
      </c>
      <c r="J82" s="72" t="s">
        <v>187</v>
      </c>
      <c r="K82" s="96">
        <v>3220</v>
      </c>
      <c r="L82" s="96">
        <v>3220</v>
      </c>
      <c r="M82" s="95">
        <v>3220</v>
      </c>
      <c r="N82" s="27"/>
      <c r="O82" s="27"/>
      <c r="P82" s="28">
        <f t="shared" si="3"/>
        <v>3220</v>
      </c>
      <c r="Q82" s="16">
        <f t="shared" si="2"/>
        <v>0</v>
      </c>
      <c r="R82" s="34"/>
    </row>
    <row r="83" spans="1:18" s="13" customFormat="1" ht="23.25" customHeight="1" outlineLevel="1" thickBot="1">
      <c r="A83" s="135" t="s">
        <v>63</v>
      </c>
      <c r="B83" s="131"/>
      <c r="C83" s="23"/>
      <c r="D83" s="71" t="s">
        <v>154</v>
      </c>
      <c r="E83" s="71" t="s">
        <v>77</v>
      </c>
      <c r="F83" s="71" t="s">
        <v>157</v>
      </c>
      <c r="G83" s="71" t="s">
        <v>156</v>
      </c>
      <c r="H83" s="71" t="s">
        <v>72</v>
      </c>
      <c r="I83" s="71" t="s">
        <v>186</v>
      </c>
      <c r="J83" s="72" t="s">
        <v>188</v>
      </c>
      <c r="K83" s="96">
        <v>157187</v>
      </c>
      <c r="L83" s="96">
        <v>157187</v>
      </c>
      <c r="M83" s="95">
        <v>157187</v>
      </c>
      <c r="N83" s="27"/>
      <c r="O83" s="27"/>
      <c r="P83" s="28">
        <f t="shared" si="3"/>
        <v>157187</v>
      </c>
      <c r="Q83" s="16">
        <f t="shared" si="2"/>
        <v>0</v>
      </c>
      <c r="R83" s="34"/>
    </row>
    <row r="84" spans="1:18" s="13" customFormat="1" ht="21.75" customHeight="1" outlineLevel="1" thickBot="1">
      <c r="A84" s="129" t="s">
        <v>65</v>
      </c>
      <c r="B84" s="129"/>
      <c r="C84" s="23"/>
      <c r="D84" s="71" t="s">
        <v>154</v>
      </c>
      <c r="E84" s="70" t="s">
        <v>77</v>
      </c>
      <c r="F84" s="71" t="s">
        <v>157</v>
      </c>
      <c r="G84" s="71" t="s">
        <v>156</v>
      </c>
      <c r="H84" s="71" t="s">
        <v>72</v>
      </c>
      <c r="I84" s="71" t="s">
        <v>186</v>
      </c>
      <c r="J84" s="72" t="s">
        <v>173</v>
      </c>
      <c r="K84" s="96">
        <v>50000</v>
      </c>
      <c r="L84" s="96">
        <v>50000</v>
      </c>
      <c r="M84" s="95">
        <v>0</v>
      </c>
      <c r="N84" s="27" t="s">
        <v>40</v>
      </c>
      <c r="O84" s="27" t="s">
        <v>40</v>
      </c>
      <c r="P84" s="28">
        <f t="shared" si="3"/>
        <v>0</v>
      </c>
      <c r="Q84" s="16">
        <f t="shared" si="2"/>
        <v>50000</v>
      </c>
      <c r="R84" s="34" t="s">
        <v>40</v>
      </c>
    </row>
    <row r="85" spans="1:18" s="13" customFormat="1" ht="24" customHeight="1" outlineLevel="1" thickBot="1">
      <c r="A85" s="132" t="s">
        <v>61</v>
      </c>
      <c r="B85" s="129"/>
      <c r="C85" s="23"/>
      <c r="D85" s="71" t="s">
        <v>154</v>
      </c>
      <c r="E85" s="70" t="s">
        <v>77</v>
      </c>
      <c r="F85" s="71" t="s">
        <v>157</v>
      </c>
      <c r="G85" s="71" t="s">
        <v>189</v>
      </c>
      <c r="H85" s="71" t="s">
        <v>72</v>
      </c>
      <c r="I85" s="71" t="s">
        <v>190</v>
      </c>
      <c r="J85" s="72" t="s">
        <v>179</v>
      </c>
      <c r="K85" s="96">
        <v>30000</v>
      </c>
      <c r="L85" s="96">
        <v>30000</v>
      </c>
      <c r="M85" s="96">
        <v>0</v>
      </c>
      <c r="N85" s="27"/>
      <c r="O85" s="27"/>
      <c r="P85" s="28">
        <f t="shared" si="3"/>
        <v>0</v>
      </c>
      <c r="Q85" s="16">
        <f t="shared" si="2"/>
        <v>30000</v>
      </c>
      <c r="R85" s="34"/>
    </row>
    <row r="86" spans="1:18" s="13" customFormat="1" ht="21.75" customHeight="1" outlineLevel="1" thickBot="1">
      <c r="A86" s="132" t="s">
        <v>61</v>
      </c>
      <c r="B86" s="129"/>
      <c r="C86" s="23"/>
      <c r="D86" s="71" t="s">
        <v>154</v>
      </c>
      <c r="E86" s="71" t="s">
        <v>102</v>
      </c>
      <c r="F86" s="71" t="s">
        <v>158</v>
      </c>
      <c r="G86" s="71" t="s">
        <v>156</v>
      </c>
      <c r="H86" s="71" t="s">
        <v>69</v>
      </c>
      <c r="I86" s="71" t="s">
        <v>164</v>
      </c>
      <c r="J86" s="72" t="s">
        <v>191</v>
      </c>
      <c r="K86" s="96">
        <v>1837600</v>
      </c>
      <c r="L86" s="96">
        <v>1837600</v>
      </c>
      <c r="M86" s="96">
        <v>0</v>
      </c>
      <c r="N86" s="27"/>
      <c r="O86" s="27"/>
      <c r="P86" s="28">
        <f t="shared" si="3"/>
        <v>0</v>
      </c>
      <c r="Q86" s="16">
        <f t="shared" si="2"/>
        <v>1837600</v>
      </c>
      <c r="R86" s="34"/>
    </row>
    <row r="87" spans="1:18" s="13" customFormat="1" ht="36" customHeight="1" outlineLevel="1" thickBot="1">
      <c r="A87" s="129" t="s">
        <v>78</v>
      </c>
      <c r="B87" s="129"/>
      <c r="C87" s="23"/>
      <c r="D87" s="71" t="s">
        <v>154</v>
      </c>
      <c r="E87" s="71" t="s">
        <v>79</v>
      </c>
      <c r="F87" s="71" t="s">
        <v>104</v>
      </c>
      <c r="G87" s="71" t="s">
        <v>55</v>
      </c>
      <c r="H87" s="71" t="s">
        <v>55</v>
      </c>
      <c r="I87" s="71" t="s">
        <v>192</v>
      </c>
      <c r="J87" s="72" t="s">
        <v>193</v>
      </c>
      <c r="K87" s="96">
        <v>135100</v>
      </c>
      <c r="L87" s="96">
        <v>135100</v>
      </c>
      <c r="M87" s="96">
        <v>22518.32</v>
      </c>
      <c r="N87" s="27"/>
      <c r="O87" s="27"/>
      <c r="P87" s="28">
        <f t="shared" si="3"/>
        <v>22518.32</v>
      </c>
      <c r="Q87" s="16">
        <f t="shared" si="2"/>
        <v>112581.68</v>
      </c>
      <c r="R87" s="34"/>
    </row>
    <row r="88" spans="1:18" s="13" customFormat="1" ht="12" customHeight="1" outlineLevel="1" thickBot="1">
      <c r="A88" s="130" t="s">
        <v>53</v>
      </c>
      <c r="B88" s="131"/>
      <c r="C88" s="23"/>
      <c r="D88" s="71" t="s">
        <v>154</v>
      </c>
      <c r="E88" s="77" t="s">
        <v>102</v>
      </c>
      <c r="F88" s="73" t="s">
        <v>158</v>
      </c>
      <c r="G88" s="73" t="s">
        <v>72</v>
      </c>
      <c r="H88" s="73" t="s">
        <v>55</v>
      </c>
      <c r="I88" s="73" t="s">
        <v>194</v>
      </c>
      <c r="J88" s="74" t="s">
        <v>195</v>
      </c>
      <c r="K88" s="96">
        <v>113976</v>
      </c>
      <c r="L88" s="96">
        <v>113976</v>
      </c>
      <c r="M88" s="96">
        <v>16364</v>
      </c>
      <c r="N88" s="27"/>
      <c r="O88" s="27"/>
      <c r="P88" s="28">
        <f t="shared" si="3"/>
        <v>16364</v>
      </c>
      <c r="Q88" s="16">
        <f t="shared" si="2"/>
        <v>97612</v>
      </c>
      <c r="R88" s="34"/>
    </row>
    <row r="89" spans="1:18" s="13" customFormat="1" ht="23.25" customHeight="1" outlineLevel="1" thickBot="1">
      <c r="A89" s="135" t="s">
        <v>56</v>
      </c>
      <c r="B89" s="131"/>
      <c r="C89" s="23"/>
      <c r="D89" s="71" t="s">
        <v>154</v>
      </c>
      <c r="E89" s="77" t="s">
        <v>102</v>
      </c>
      <c r="F89" s="73" t="s">
        <v>158</v>
      </c>
      <c r="G89" s="73" t="s">
        <v>72</v>
      </c>
      <c r="H89" s="73" t="s">
        <v>55</v>
      </c>
      <c r="I89" s="73" t="s">
        <v>194</v>
      </c>
      <c r="J89" s="74" t="s">
        <v>196</v>
      </c>
      <c r="K89" s="96">
        <v>34421</v>
      </c>
      <c r="L89" s="96">
        <v>34421</v>
      </c>
      <c r="M89" s="96">
        <v>4941.84</v>
      </c>
      <c r="N89" s="27"/>
      <c r="O89" s="27"/>
      <c r="P89" s="28">
        <f t="shared" si="3"/>
        <v>4941.84</v>
      </c>
      <c r="Q89" s="16">
        <f t="shared" si="2"/>
        <v>29479.16</v>
      </c>
      <c r="R89" s="34"/>
    </row>
    <row r="90" spans="1:18" s="13" customFormat="1" ht="15" customHeight="1" outlineLevel="1" thickBot="1">
      <c r="A90" s="135" t="s">
        <v>53</v>
      </c>
      <c r="B90" s="131"/>
      <c r="C90" s="23"/>
      <c r="D90" s="71" t="s">
        <v>154</v>
      </c>
      <c r="E90" s="77" t="s">
        <v>102</v>
      </c>
      <c r="F90" s="73" t="s">
        <v>158</v>
      </c>
      <c r="G90" s="73" t="s">
        <v>75</v>
      </c>
      <c r="H90" s="73" t="s">
        <v>55</v>
      </c>
      <c r="I90" s="73" t="s">
        <v>197</v>
      </c>
      <c r="J90" s="74" t="s">
        <v>195</v>
      </c>
      <c r="K90" s="96">
        <v>230090</v>
      </c>
      <c r="L90" s="96">
        <v>230090</v>
      </c>
      <c r="M90" s="96">
        <v>36454</v>
      </c>
      <c r="N90" s="27"/>
      <c r="O90" s="27"/>
      <c r="P90" s="28">
        <f t="shared" si="3"/>
        <v>36454</v>
      </c>
      <c r="Q90" s="16">
        <f t="shared" si="2"/>
        <v>193636</v>
      </c>
      <c r="R90" s="34"/>
    </row>
    <row r="91" spans="1:18" s="13" customFormat="1" ht="21.75" customHeight="1" outlineLevel="1" thickBot="1">
      <c r="A91" s="135" t="s">
        <v>56</v>
      </c>
      <c r="B91" s="131"/>
      <c r="C91" s="23"/>
      <c r="D91" s="71" t="s">
        <v>154</v>
      </c>
      <c r="E91" s="77" t="s">
        <v>102</v>
      </c>
      <c r="F91" s="73" t="s">
        <v>158</v>
      </c>
      <c r="G91" s="73" t="s">
        <v>75</v>
      </c>
      <c r="H91" s="73" t="s">
        <v>55</v>
      </c>
      <c r="I91" s="73" t="s">
        <v>197</v>
      </c>
      <c r="J91" s="74" t="s">
        <v>196</v>
      </c>
      <c r="K91" s="96">
        <v>69487</v>
      </c>
      <c r="L91" s="96">
        <v>69487</v>
      </c>
      <c r="M91" s="96">
        <v>11008.6</v>
      </c>
      <c r="N91" s="27"/>
      <c r="O91" s="27"/>
      <c r="P91" s="28">
        <v>42665.98</v>
      </c>
      <c r="Q91" s="16">
        <v>21046.02</v>
      </c>
      <c r="R91" s="34"/>
    </row>
    <row r="92" spans="1:18" s="13" customFormat="1" ht="21.75" customHeight="1" outlineLevel="1" thickBot="1">
      <c r="A92" s="129" t="s">
        <v>57</v>
      </c>
      <c r="B92" s="129"/>
      <c r="C92" s="23"/>
      <c r="D92" s="71" t="s">
        <v>154</v>
      </c>
      <c r="E92" s="73" t="s">
        <v>102</v>
      </c>
      <c r="F92" s="73" t="s">
        <v>158</v>
      </c>
      <c r="G92" s="73" t="s">
        <v>75</v>
      </c>
      <c r="H92" s="73" t="s">
        <v>55</v>
      </c>
      <c r="I92" s="73" t="s">
        <v>197</v>
      </c>
      <c r="J92" s="74" t="s">
        <v>198</v>
      </c>
      <c r="K92" s="96">
        <v>6000</v>
      </c>
      <c r="L92" s="96">
        <v>6000</v>
      </c>
      <c r="M92" s="96">
        <v>900</v>
      </c>
      <c r="N92" s="27"/>
      <c r="O92" s="27"/>
      <c r="P92" s="28">
        <v>3200</v>
      </c>
      <c r="Q92" s="16">
        <v>2800</v>
      </c>
      <c r="R92" s="34"/>
    </row>
    <row r="93" spans="1:18" s="13" customFormat="1" ht="21.75" customHeight="1" outlineLevel="1" thickBot="1">
      <c r="A93" s="129" t="s">
        <v>58</v>
      </c>
      <c r="B93" s="129"/>
      <c r="C93" s="23"/>
      <c r="D93" s="71" t="s">
        <v>154</v>
      </c>
      <c r="E93" s="73" t="s">
        <v>102</v>
      </c>
      <c r="F93" s="73" t="s">
        <v>158</v>
      </c>
      <c r="G93" s="73" t="s">
        <v>75</v>
      </c>
      <c r="H93" s="73" t="s">
        <v>55</v>
      </c>
      <c r="I93" s="73" t="s">
        <v>197</v>
      </c>
      <c r="J93" s="74" t="s">
        <v>199</v>
      </c>
      <c r="K93" s="96">
        <v>5000</v>
      </c>
      <c r="L93" s="96">
        <v>5000</v>
      </c>
      <c r="M93" s="96">
        <v>510</v>
      </c>
      <c r="N93" s="27"/>
      <c r="O93" s="27"/>
      <c r="P93" s="28">
        <v>4876</v>
      </c>
      <c r="Q93" s="16">
        <v>2624</v>
      </c>
      <c r="R93" s="34"/>
    </row>
    <row r="94" spans="1:18" s="13" customFormat="1" ht="12" customHeight="1" outlineLevel="1" thickBot="1">
      <c r="A94" s="129" t="s">
        <v>59</v>
      </c>
      <c r="B94" s="129"/>
      <c r="C94" s="23"/>
      <c r="D94" s="71" t="s">
        <v>154</v>
      </c>
      <c r="E94" s="77" t="s">
        <v>102</v>
      </c>
      <c r="F94" s="73" t="s">
        <v>158</v>
      </c>
      <c r="G94" s="73" t="s">
        <v>75</v>
      </c>
      <c r="H94" s="73" t="s">
        <v>55</v>
      </c>
      <c r="I94" s="73" t="s">
        <v>197</v>
      </c>
      <c r="J94" s="74" t="s">
        <v>185</v>
      </c>
      <c r="K94" s="96">
        <v>80000</v>
      </c>
      <c r="L94" s="96">
        <v>80000</v>
      </c>
      <c r="M94" s="96">
        <v>17859.08</v>
      </c>
      <c r="N94" s="27"/>
      <c r="O94" s="27"/>
      <c r="P94" s="28">
        <f t="shared" si="3"/>
        <v>17859.08</v>
      </c>
      <c r="Q94" s="16">
        <f t="shared" si="2"/>
        <v>62140.92</v>
      </c>
      <c r="R94" s="34"/>
    </row>
    <row r="95" spans="1:18" s="13" customFormat="1" ht="12" customHeight="1" outlineLevel="1" thickBot="1">
      <c r="A95" s="132" t="s">
        <v>61</v>
      </c>
      <c r="B95" s="129"/>
      <c r="C95" s="23"/>
      <c r="D95" s="71" t="s">
        <v>154</v>
      </c>
      <c r="E95" s="77" t="s">
        <v>102</v>
      </c>
      <c r="F95" s="73" t="s">
        <v>158</v>
      </c>
      <c r="G95" s="73" t="s">
        <v>75</v>
      </c>
      <c r="H95" s="73" t="s">
        <v>55</v>
      </c>
      <c r="I95" s="73" t="s">
        <v>197</v>
      </c>
      <c r="J95" s="74" t="s">
        <v>176</v>
      </c>
      <c r="K95" s="96">
        <v>20000</v>
      </c>
      <c r="L95" s="96">
        <v>20000</v>
      </c>
      <c r="M95" s="96">
        <v>4940</v>
      </c>
      <c r="N95" s="27"/>
      <c r="O95" s="27"/>
      <c r="P95" s="28">
        <f t="shared" si="3"/>
        <v>4940</v>
      </c>
      <c r="Q95" s="16">
        <f>K95-P95</f>
        <v>15060</v>
      </c>
      <c r="R95" s="34"/>
    </row>
    <row r="96" spans="1:18" s="13" customFormat="1" ht="12" customHeight="1" outlineLevel="1" thickBot="1">
      <c r="A96" s="129" t="s">
        <v>61</v>
      </c>
      <c r="B96" s="129"/>
      <c r="C96" s="23"/>
      <c r="D96" s="71" t="s">
        <v>154</v>
      </c>
      <c r="E96" s="77" t="s">
        <v>102</v>
      </c>
      <c r="F96" s="73" t="s">
        <v>158</v>
      </c>
      <c r="G96" s="73" t="s">
        <v>75</v>
      </c>
      <c r="H96" s="73" t="s">
        <v>55</v>
      </c>
      <c r="I96" s="73" t="s">
        <v>197</v>
      </c>
      <c r="J96" s="74" t="s">
        <v>179</v>
      </c>
      <c r="K96" s="96">
        <v>66600</v>
      </c>
      <c r="L96" s="96">
        <v>66600</v>
      </c>
      <c r="M96" s="96">
        <v>500</v>
      </c>
      <c r="N96" s="27"/>
      <c r="O96" s="27"/>
      <c r="P96" s="28">
        <v>37310.93</v>
      </c>
      <c r="Q96" s="16">
        <v>1689.07</v>
      </c>
      <c r="R96" s="34"/>
    </row>
    <row r="97" spans="1:18" s="13" customFormat="1" ht="16.5" customHeight="1" outlineLevel="1" thickBot="1">
      <c r="A97" s="135" t="s">
        <v>63</v>
      </c>
      <c r="B97" s="131"/>
      <c r="C97" s="23"/>
      <c r="D97" s="71" t="s">
        <v>154</v>
      </c>
      <c r="E97" s="77" t="s">
        <v>102</v>
      </c>
      <c r="F97" s="73" t="s">
        <v>158</v>
      </c>
      <c r="G97" s="73" t="s">
        <v>75</v>
      </c>
      <c r="H97" s="73" t="s">
        <v>55</v>
      </c>
      <c r="I97" s="73" t="s">
        <v>197</v>
      </c>
      <c r="J97" s="74" t="s">
        <v>187</v>
      </c>
      <c r="K97" s="96">
        <v>2500</v>
      </c>
      <c r="L97" s="96">
        <v>2500</v>
      </c>
      <c r="M97" s="96">
        <v>0</v>
      </c>
      <c r="N97" s="27"/>
      <c r="O97" s="27"/>
      <c r="P97" s="28">
        <v>200</v>
      </c>
      <c r="Q97" s="16">
        <v>800</v>
      </c>
      <c r="R97" s="34"/>
    </row>
    <row r="98" spans="1:18" s="13" customFormat="1" ht="24" customHeight="1" outlineLevel="1" thickBot="1">
      <c r="A98" s="129" t="s">
        <v>65</v>
      </c>
      <c r="B98" s="129"/>
      <c r="C98" s="23"/>
      <c r="D98" s="71" t="s">
        <v>154</v>
      </c>
      <c r="E98" s="77" t="s">
        <v>102</v>
      </c>
      <c r="F98" s="73" t="s">
        <v>158</v>
      </c>
      <c r="G98" s="73" t="s">
        <v>75</v>
      </c>
      <c r="H98" s="73" t="s">
        <v>55</v>
      </c>
      <c r="I98" s="73" t="s">
        <v>197</v>
      </c>
      <c r="J98" s="74" t="s">
        <v>173</v>
      </c>
      <c r="K98" s="96">
        <v>5000</v>
      </c>
      <c r="L98" s="96">
        <v>5000</v>
      </c>
      <c r="M98" s="96">
        <v>0</v>
      </c>
      <c r="N98" s="27"/>
      <c r="O98" s="27"/>
      <c r="P98" s="28">
        <f t="shared" si="3"/>
        <v>0</v>
      </c>
      <c r="Q98" s="16">
        <f>K98-P98</f>
        <v>5000</v>
      </c>
      <c r="R98" s="34"/>
    </row>
    <row r="99" spans="1:18" s="13" customFormat="1" ht="23.25" customHeight="1" thickBot="1">
      <c r="A99" s="112" t="s">
        <v>80</v>
      </c>
      <c r="B99" s="183"/>
      <c r="C99" s="36">
        <v>450</v>
      </c>
      <c r="D99" s="181" t="s">
        <v>33</v>
      </c>
      <c r="E99" s="181"/>
      <c r="F99" s="181"/>
      <c r="G99" s="181"/>
      <c r="H99" s="181"/>
      <c r="I99" s="181"/>
      <c r="J99" s="181"/>
      <c r="K99" s="15" t="s">
        <v>33</v>
      </c>
      <c r="L99" s="15" t="s">
        <v>33</v>
      </c>
      <c r="M99" s="28">
        <f>L16-M41</f>
        <v>614767.3400000001</v>
      </c>
      <c r="N99" s="17">
        <v>0</v>
      </c>
      <c r="O99" s="17">
        <v>0</v>
      </c>
      <c r="P99" s="28"/>
      <c r="Q99" s="15" t="s">
        <v>33</v>
      </c>
      <c r="R99" s="37" t="s">
        <v>33</v>
      </c>
    </row>
    <row r="100" spans="1:18" s="1" customFormat="1" ht="11.25" customHeight="1">
      <c r="A100" s="182" t="s">
        <v>6</v>
      </c>
      <c r="B100" s="182"/>
      <c r="C100" s="29"/>
      <c r="D100" s="124"/>
      <c r="E100" s="124"/>
      <c r="F100" s="124"/>
      <c r="G100" s="124"/>
      <c r="H100" s="124"/>
      <c r="I100" s="124"/>
      <c r="J100" s="29"/>
      <c r="K100" s="68"/>
      <c r="L100" s="29"/>
      <c r="M100" s="29"/>
      <c r="N100" s="29"/>
      <c r="O100" s="29"/>
      <c r="P100" s="29"/>
      <c r="Q100" s="68"/>
      <c r="R100" s="29"/>
    </row>
    <row r="101" spans="1:15" s="1" customFormat="1" ht="12" customHeight="1">
      <c r="A101" s="147" t="s">
        <v>81</v>
      </c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</row>
    <row r="102" s="1" customFormat="1" ht="11.25" customHeight="1"/>
    <row r="103" spans="1:18" ht="11.25" customHeight="1">
      <c r="A103" s="122" t="s">
        <v>21</v>
      </c>
      <c r="B103" s="122"/>
      <c r="C103" s="123" t="s">
        <v>22</v>
      </c>
      <c r="D103" s="143" t="s">
        <v>82</v>
      </c>
      <c r="E103" s="143"/>
      <c r="F103" s="143"/>
      <c r="G103" s="143"/>
      <c r="H103" s="143"/>
      <c r="I103" s="143"/>
      <c r="J103" s="143"/>
      <c r="K103" s="123" t="s">
        <v>24</v>
      </c>
      <c r="L103" s="122" t="s">
        <v>25</v>
      </c>
      <c r="M103" s="122"/>
      <c r="N103" s="122"/>
      <c r="O103" s="122"/>
      <c r="P103" s="10" t="s">
        <v>26</v>
      </c>
      <c r="R103"/>
    </row>
    <row r="104" spans="1:18" ht="21.75" customHeight="1">
      <c r="A104" s="122"/>
      <c r="B104" s="122"/>
      <c r="C104" s="123"/>
      <c r="D104" s="143"/>
      <c r="E104" s="143"/>
      <c r="F104" s="143"/>
      <c r="G104" s="143"/>
      <c r="H104" s="143"/>
      <c r="I104" s="143"/>
      <c r="J104" s="143"/>
      <c r="K104" s="123"/>
      <c r="L104" s="9" t="s">
        <v>27</v>
      </c>
      <c r="M104" s="9" t="s">
        <v>28</v>
      </c>
      <c r="N104" s="9" t="s">
        <v>29</v>
      </c>
      <c r="O104" s="9" t="s">
        <v>30</v>
      </c>
      <c r="P104" s="11" t="s">
        <v>31</v>
      </c>
      <c r="R104"/>
    </row>
    <row r="105" spans="1:16" ht="12" thickBot="1">
      <c r="A105" s="111">
        <v>1</v>
      </c>
      <c r="B105" s="111"/>
      <c r="C105" s="12">
        <v>2</v>
      </c>
      <c r="D105" s="120">
        <v>3</v>
      </c>
      <c r="E105" s="120"/>
      <c r="F105" s="120"/>
      <c r="G105" s="120"/>
      <c r="H105" s="120"/>
      <c r="I105" s="120"/>
      <c r="J105" s="120"/>
      <c r="K105" s="12">
        <v>4</v>
      </c>
      <c r="L105" s="12">
        <v>5</v>
      </c>
      <c r="M105" s="12">
        <v>6</v>
      </c>
      <c r="N105" s="12">
        <v>7</v>
      </c>
      <c r="O105" s="12">
        <v>8</v>
      </c>
      <c r="P105" s="12">
        <v>9</v>
      </c>
    </row>
    <row r="106" spans="1:16" s="13" customFormat="1" ht="23.25" customHeight="1">
      <c r="A106" s="112" t="s">
        <v>83</v>
      </c>
      <c r="B106" s="112"/>
      <c r="C106" s="31">
        <v>500</v>
      </c>
      <c r="D106" s="142" t="s">
        <v>33</v>
      </c>
      <c r="E106" s="142"/>
      <c r="F106" s="142"/>
      <c r="G106" s="142"/>
      <c r="H106" s="142"/>
      <c r="I106" s="142"/>
      <c r="J106" s="142"/>
      <c r="K106" s="17">
        <v>229721.28</v>
      </c>
      <c r="L106" s="28">
        <v>-614767.34</v>
      </c>
      <c r="M106" s="17">
        <v>0</v>
      </c>
      <c r="N106" s="17">
        <v>0</v>
      </c>
      <c r="O106" s="16">
        <f>L106</f>
        <v>-614767.34</v>
      </c>
      <c r="P106" s="18"/>
    </row>
    <row r="107" spans="1:16" ht="12">
      <c r="A107" s="118" t="s">
        <v>34</v>
      </c>
      <c r="B107" s="118"/>
      <c r="C107" s="19"/>
      <c r="D107" s="108"/>
      <c r="E107" s="108"/>
      <c r="F107" s="108"/>
      <c r="G107" s="108"/>
      <c r="H107" s="108"/>
      <c r="I107" s="108"/>
      <c r="J107" s="38"/>
      <c r="K107" s="39"/>
      <c r="L107" s="39"/>
      <c r="M107" s="39"/>
      <c r="N107" s="39"/>
      <c r="O107" s="39"/>
      <c r="P107" s="40"/>
    </row>
    <row r="108" spans="1:16" s="13" customFormat="1" ht="23.25" customHeight="1">
      <c r="A108" s="109" t="s">
        <v>84</v>
      </c>
      <c r="B108" s="109"/>
      <c r="C108" s="41">
        <v>520</v>
      </c>
      <c r="D108" s="110" t="s">
        <v>33</v>
      </c>
      <c r="E108" s="110"/>
      <c r="F108" s="110"/>
      <c r="G108" s="110"/>
      <c r="H108" s="110"/>
      <c r="I108" s="110"/>
      <c r="J108" s="110"/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4">
        <v>0</v>
      </c>
    </row>
    <row r="109" spans="1:18" ht="12" customHeight="1" collapsed="1">
      <c r="A109" s="106" t="s">
        <v>85</v>
      </c>
      <c r="B109" s="106"/>
      <c r="C109" s="33"/>
      <c r="D109" s="157"/>
      <c r="E109" s="157"/>
      <c r="F109" s="157"/>
      <c r="G109" s="157"/>
      <c r="H109" s="157"/>
      <c r="I109" s="157"/>
      <c r="J109" s="45"/>
      <c r="K109" s="46"/>
      <c r="L109" s="46"/>
      <c r="M109" s="46"/>
      <c r="N109" s="46"/>
      <c r="O109" s="46"/>
      <c r="P109" s="47"/>
      <c r="R109"/>
    </row>
    <row r="110" spans="1:16" s="13" customFormat="1" ht="11.25" customHeight="1" hidden="1" outlineLevel="1">
      <c r="A110" s="158"/>
      <c r="B110" s="158"/>
      <c r="C110" s="48"/>
      <c r="D110" s="24"/>
      <c r="E110" s="24"/>
      <c r="F110" s="146"/>
      <c r="G110" s="146"/>
      <c r="H110" s="146"/>
      <c r="I110" s="24"/>
      <c r="J110" s="25"/>
      <c r="K110" s="49" t="s">
        <v>40</v>
      </c>
      <c r="L110" s="49" t="s">
        <v>40</v>
      </c>
      <c r="M110" s="49" t="s">
        <v>40</v>
      </c>
      <c r="N110" s="49" t="s">
        <v>40</v>
      </c>
      <c r="O110" s="50" t="s">
        <v>40</v>
      </c>
      <c r="P110" s="51" t="s">
        <v>40</v>
      </c>
    </row>
    <row r="111" spans="1:16" s="13" customFormat="1" ht="23.25" customHeight="1">
      <c r="A111" s="159" t="s">
        <v>86</v>
      </c>
      <c r="B111" s="159"/>
      <c r="C111" s="41">
        <v>620</v>
      </c>
      <c r="D111" s="110" t="s">
        <v>33</v>
      </c>
      <c r="E111" s="110"/>
      <c r="F111" s="110"/>
      <c r="G111" s="110"/>
      <c r="H111" s="110"/>
      <c r="I111" s="110"/>
      <c r="J111" s="110"/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4">
        <v>0</v>
      </c>
    </row>
    <row r="112" spans="1:18" ht="12" customHeight="1">
      <c r="A112" s="106" t="s">
        <v>85</v>
      </c>
      <c r="B112" s="106"/>
      <c r="C112" s="33"/>
      <c r="D112" s="160"/>
      <c r="E112" s="160"/>
      <c r="F112" s="160"/>
      <c r="G112" s="160"/>
      <c r="H112" s="160"/>
      <c r="I112" s="160"/>
      <c r="J112" s="160"/>
      <c r="K112" s="46"/>
      <c r="L112" s="46"/>
      <c r="M112" s="46"/>
      <c r="N112" s="46"/>
      <c r="O112" s="46"/>
      <c r="P112" s="47"/>
      <c r="R112"/>
    </row>
    <row r="113" spans="1:16" s="13" customFormat="1" ht="11.25" customHeight="1" outlineLevel="1">
      <c r="A113" s="158"/>
      <c r="B113" s="158"/>
      <c r="C113" s="23"/>
      <c r="D113" s="24"/>
      <c r="E113" s="24"/>
      <c r="F113" s="146"/>
      <c r="G113" s="146"/>
      <c r="H113" s="146"/>
      <c r="I113" s="24"/>
      <c r="J113" s="25"/>
      <c r="K113" s="27" t="s">
        <v>40</v>
      </c>
      <c r="L113" s="27" t="s">
        <v>40</v>
      </c>
      <c r="M113" s="27" t="s">
        <v>40</v>
      </c>
      <c r="N113" s="27" t="s">
        <v>40</v>
      </c>
      <c r="O113" s="35" t="s">
        <v>40</v>
      </c>
      <c r="P113" s="34" t="s">
        <v>40</v>
      </c>
    </row>
    <row r="114" spans="1:16" s="13" customFormat="1" ht="12" customHeight="1">
      <c r="A114" s="161" t="s">
        <v>87</v>
      </c>
      <c r="B114" s="161"/>
      <c r="C114" s="52">
        <v>700</v>
      </c>
      <c r="D114" s="162" t="s">
        <v>33</v>
      </c>
      <c r="E114" s="162"/>
      <c r="F114" s="162"/>
      <c r="G114" s="162"/>
      <c r="H114" s="162"/>
      <c r="I114" s="162"/>
      <c r="J114" s="162"/>
      <c r="K114" s="54">
        <v>229721.28</v>
      </c>
      <c r="L114" s="53" t="s">
        <v>33</v>
      </c>
      <c r="M114" s="54">
        <v>0</v>
      </c>
      <c r="N114" s="54">
        <v>0</v>
      </c>
      <c r="O114" s="54"/>
      <c r="P114" s="55"/>
    </row>
    <row r="115" spans="1:16" s="13" customFormat="1" ht="24" customHeight="1">
      <c r="A115" s="113" t="s">
        <v>142</v>
      </c>
      <c r="B115" s="114"/>
      <c r="C115" s="41">
        <v>700</v>
      </c>
      <c r="D115" s="115"/>
      <c r="E115" s="116"/>
      <c r="F115" s="116"/>
      <c r="G115" s="116"/>
      <c r="H115" s="116"/>
      <c r="I115" s="116"/>
      <c r="J115" s="105"/>
      <c r="K115" s="43"/>
      <c r="L115" s="42"/>
      <c r="M115" s="43"/>
      <c r="N115" s="43"/>
      <c r="O115" s="43"/>
      <c r="P115" s="44"/>
    </row>
    <row r="116" spans="1:16" s="13" customFormat="1" ht="12" customHeight="1">
      <c r="A116" s="180" t="s">
        <v>88</v>
      </c>
      <c r="B116" s="180"/>
      <c r="C116" s="41">
        <v>710</v>
      </c>
      <c r="D116" s="110" t="s">
        <v>33</v>
      </c>
      <c r="E116" s="110"/>
      <c r="F116" s="110"/>
      <c r="G116" s="110"/>
      <c r="H116" s="110"/>
      <c r="I116" s="110"/>
      <c r="J116" s="110"/>
      <c r="K116" s="43">
        <v>-10615780</v>
      </c>
      <c r="L116" s="42" t="s">
        <v>33</v>
      </c>
      <c r="M116" s="43">
        <v>0</v>
      </c>
      <c r="N116" s="43">
        <v>0</v>
      </c>
      <c r="O116" s="43"/>
      <c r="P116" s="56" t="s">
        <v>33</v>
      </c>
    </row>
    <row r="117" spans="1:16" s="13" customFormat="1" ht="12" customHeight="1" outlineLevel="1">
      <c r="A117" s="163"/>
      <c r="B117" s="164"/>
      <c r="C117" s="23"/>
      <c r="D117" s="165" t="s">
        <v>139</v>
      </c>
      <c r="E117" s="166"/>
      <c r="F117" s="166"/>
      <c r="G117" s="166"/>
      <c r="H117" s="166"/>
      <c r="I117" s="166"/>
      <c r="J117" s="167"/>
      <c r="K117" s="26">
        <v>-10615780</v>
      </c>
      <c r="L117" s="57" t="s">
        <v>33</v>
      </c>
      <c r="M117" s="27"/>
      <c r="N117" s="27" t="s">
        <v>40</v>
      </c>
      <c r="O117" s="35"/>
      <c r="P117" s="58" t="s">
        <v>33</v>
      </c>
    </row>
    <row r="118" spans="1:16" s="13" customFormat="1" ht="24" customHeight="1" outlineLevel="1">
      <c r="A118" s="133" t="s">
        <v>133</v>
      </c>
      <c r="B118" s="170"/>
      <c r="C118" s="20"/>
      <c r="D118" s="165" t="s">
        <v>134</v>
      </c>
      <c r="E118" s="166"/>
      <c r="F118" s="166"/>
      <c r="G118" s="166"/>
      <c r="H118" s="166"/>
      <c r="I118" s="166"/>
      <c r="J118" s="167"/>
      <c r="K118" s="87">
        <v>-10615780</v>
      </c>
      <c r="L118" s="89"/>
      <c r="M118" s="88"/>
      <c r="N118" s="88"/>
      <c r="O118" s="91"/>
      <c r="P118" s="90"/>
    </row>
    <row r="119" spans="1:16" s="13" customFormat="1" ht="12" customHeight="1">
      <c r="A119" s="180" t="s">
        <v>89</v>
      </c>
      <c r="B119" s="180"/>
      <c r="C119" s="41">
        <v>720</v>
      </c>
      <c r="D119" s="110" t="s">
        <v>33</v>
      </c>
      <c r="E119" s="110"/>
      <c r="F119" s="110"/>
      <c r="G119" s="110"/>
      <c r="H119" s="110"/>
      <c r="I119" s="110"/>
      <c r="J119" s="110"/>
      <c r="K119" s="94">
        <v>10845501.28</v>
      </c>
      <c r="L119" s="42" t="s">
        <v>33</v>
      </c>
      <c r="M119" s="43">
        <v>0</v>
      </c>
      <c r="N119" s="43">
        <v>0</v>
      </c>
      <c r="O119" s="43"/>
      <c r="P119" s="56" t="s">
        <v>33</v>
      </c>
    </row>
    <row r="120" spans="1:16" s="13" customFormat="1" ht="12" customHeight="1" outlineLevel="1">
      <c r="A120" s="163"/>
      <c r="B120" s="164"/>
      <c r="C120" s="23"/>
      <c r="D120" s="165" t="s">
        <v>140</v>
      </c>
      <c r="E120" s="146"/>
      <c r="F120" s="146"/>
      <c r="G120" s="146"/>
      <c r="H120" s="146"/>
      <c r="I120" s="146"/>
      <c r="J120" s="171"/>
      <c r="K120" s="76">
        <v>10845501.28</v>
      </c>
      <c r="L120" s="57" t="s">
        <v>33</v>
      </c>
      <c r="M120" s="26"/>
      <c r="N120" s="27" t="s">
        <v>40</v>
      </c>
      <c r="O120" s="35"/>
      <c r="P120" s="58" t="s">
        <v>33</v>
      </c>
    </row>
    <row r="121" spans="1:16" s="13" customFormat="1" ht="22.5" customHeight="1" outlineLevel="1">
      <c r="A121" s="133" t="s">
        <v>135</v>
      </c>
      <c r="B121" s="170"/>
      <c r="C121" s="23"/>
      <c r="D121" s="165" t="s">
        <v>136</v>
      </c>
      <c r="E121" s="166"/>
      <c r="F121" s="166"/>
      <c r="G121" s="166"/>
      <c r="H121" s="166"/>
      <c r="I121" s="166"/>
      <c r="J121" s="167"/>
      <c r="K121" s="76">
        <v>10845501.28</v>
      </c>
      <c r="L121" s="57"/>
      <c r="M121" s="26"/>
      <c r="N121" s="27"/>
      <c r="O121" s="35"/>
      <c r="P121" s="58"/>
    </row>
    <row r="122" spans="1:16" s="13" customFormat="1" ht="23.25" customHeight="1">
      <c r="A122" s="161" t="s">
        <v>90</v>
      </c>
      <c r="B122" s="161"/>
      <c r="C122" s="52">
        <v>800</v>
      </c>
      <c r="D122" s="178" t="s">
        <v>33</v>
      </c>
      <c r="E122" s="178"/>
      <c r="F122" s="178"/>
      <c r="G122" s="178"/>
      <c r="H122" s="178"/>
      <c r="I122" s="178"/>
      <c r="J122" s="178"/>
      <c r="K122" s="53" t="s">
        <v>33</v>
      </c>
      <c r="L122" s="28">
        <v>-614767.34</v>
      </c>
      <c r="M122" s="54">
        <v>0</v>
      </c>
      <c r="N122" s="54">
        <v>0</v>
      </c>
      <c r="O122" s="28">
        <v>-614767.34</v>
      </c>
      <c r="P122" s="59" t="s">
        <v>33</v>
      </c>
    </row>
    <row r="123" spans="1:16" s="13" customFormat="1" ht="43.5" customHeight="1">
      <c r="A123" s="174" t="s">
        <v>91</v>
      </c>
      <c r="B123" s="174"/>
      <c r="C123" s="41">
        <v>810</v>
      </c>
      <c r="D123" s="178" t="s">
        <v>33</v>
      </c>
      <c r="E123" s="178"/>
      <c r="F123" s="178"/>
      <c r="G123" s="178"/>
      <c r="H123" s="178"/>
      <c r="I123" s="178"/>
      <c r="J123" s="178"/>
      <c r="K123" s="53" t="s">
        <v>33</v>
      </c>
      <c r="L123" s="28">
        <v>-614767.34</v>
      </c>
      <c r="M123" s="54">
        <v>0</v>
      </c>
      <c r="N123" s="53" t="s">
        <v>33</v>
      </c>
      <c r="O123" s="28">
        <f>L123</f>
        <v>-614767.34</v>
      </c>
      <c r="P123" s="59" t="s">
        <v>33</v>
      </c>
    </row>
    <row r="124" spans="1:16" s="1" customFormat="1" ht="12.75" customHeight="1">
      <c r="A124" s="168" t="s">
        <v>85</v>
      </c>
      <c r="B124" s="168"/>
      <c r="C124" s="19"/>
      <c r="D124" s="169"/>
      <c r="E124" s="169"/>
      <c r="F124" s="169"/>
      <c r="G124" s="169"/>
      <c r="H124" s="169"/>
      <c r="I124" s="169"/>
      <c r="J124" s="169"/>
      <c r="K124" s="60"/>
      <c r="L124" s="61"/>
      <c r="M124" s="61"/>
      <c r="N124" s="60"/>
      <c r="O124" s="61"/>
      <c r="P124" s="62"/>
    </row>
    <row r="125" spans="1:16" s="13" customFormat="1" ht="32.25" customHeight="1">
      <c r="A125" s="176" t="s">
        <v>92</v>
      </c>
      <c r="B125" s="176"/>
      <c r="C125" s="41">
        <v>811</v>
      </c>
      <c r="D125" s="160" t="s">
        <v>33</v>
      </c>
      <c r="E125" s="160"/>
      <c r="F125" s="160"/>
      <c r="G125" s="160"/>
      <c r="H125" s="160"/>
      <c r="I125" s="160"/>
      <c r="J125" s="160"/>
      <c r="K125" s="42" t="s">
        <v>33</v>
      </c>
      <c r="L125" s="63">
        <v>-2161213.45</v>
      </c>
      <c r="M125" s="63">
        <v>0</v>
      </c>
      <c r="N125" s="42" t="s">
        <v>33</v>
      </c>
      <c r="O125" s="43">
        <f>L125</f>
        <v>-2161213.45</v>
      </c>
      <c r="P125" s="56" t="s">
        <v>33</v>
      </c>
    </row>
    <row r="126" spans="1:16" s="13" customFormat="1" ht="32.25" customHeight="1">
      <c r="A126" s="177" t="s">
        <v>93</v>
      </c>
      <c r="B126" s="177"/>
      <c r="C126" s="41">
        <v>812</v>
      </c>
      <c r="D126" s="178" t="s">
        <v>33</v>
      </c>
      <c r="E126" s="178"/>
      <c r="F126" s="178"/>
      <c r="G126" s="178"/>
      <c r="H126" s="178"/>
      <c r="I126" s="178"/>
      <c r="J126" s="178"/>
      <c r="K126" s="53" t="s">
        <v>33</v>
      </c>
      <c r="L126" s="64">
        <v>1546446.11</v>
      </c>
      <c r="M126" s="64">
        <v>0</v>
      </c>
      <c r="N126" s="53" t="s">
        <v>33</v>
      </c>
      <c r="O126" s="28">
        <f>L126</f>
        <v>1546446.11</v>
      </c>
      <c r="P126" s="59" t="s">
        <v>33</v>
      </c>
    </row>
    <row r="127" spans="1:16" s="13" customFormat="1" ht="21.75" customHeight="1">
      <c r="A127" s="174" t="s">
        <v>94</v>
      </c>
      <c r="B127" s="174"/>
      <c r="C127" s="41">
        <v>820</v>
      </c>
      <c r="D127" s="178" t="s">
        <v>33</v>
      </c>
      <c r="E127" s="178"/>
      <c r="F127" s="178"/>
      <c r="G127" s="178"/>
      <c r="H127" s="178"/>
      <c r="I127" s="178"/>
      <c r="J127" s="178"/>
      <c r="K127" s="53" t="s">
        <v>33</v>
      </c>
      <c r="L127" s="53" t="s">
        <v>33</v>
      </c>
      <c r="M127" s="54">
        <v>0</v>
      </c>
      <c r="N127" s="54">
        <v>0</v>
      </c>
      <c r="O127" s="54">
        <v>0</v>
      </c>
      <c r="P127" s="59" t="s">
        <v>33</v>
      </c>
    </row>
    <row r="128" spans="1:18" ht="12" customHeight="1">
      <c r="A128" s="168" t="s">
        <v>34</v>
      </c>
      <c r="B128" s="168"/>
      <c r="C128" s="19"/>
      <c r="D128" s="175"/>
      <c r="E128" s="175"/>
      <c r="F128" s="175"/>
      <c r="G128" s="175"/>
      <c r="H128" s="175"/>
      <c r="I128" s="175"/>
      <c r="J128" s="175"/>
      <c r="K128" s="60"/>
      <c r="L128" s="60"/>
      <c r="M128" s="61"/>
      <c r="N128" s="61"/>
      <c r="O128" s="61"/>
      <c r="P128" s="62"/>
      <c r="R128"/>
    </row>
    <row r="129" spans="1:16" s="13" customFormat="1" ht="21.75" customHeight="1">
      <c r="A129" s="176" t="s">
        <v>95</v>
      </c>
      <c r="B129" s="176"/>
      <c r="C129" s="41">
        <v>821</v>
      </c>
      <c r="D129" s="160" t="s">
        <v>33</v>
      </c>
      <c r="E129" s="160"/>
      <c r="F129" s="160"/>
      <c r="G129" s="160"/>
      <c r="H129" s="160"/>
      <c r="I129" s="160"/>
      <c r="J129" s="160"/>
      <c r="K129" s="42" t="s">
        <v>33</v>
      </c>
      <c r="L129" s="42" t="s">
        <v>33</v>
      </c>
      <c r="M129" s="63">
        <v>0</v>
      </c>
      <c r="N129" s="63">
        <v>0</v>
      </c>
      <c r="O129" s="43">
        <v>0</v>
      </c>
      <c r="P129" s="56" t="s">
        <v>33</v>
      </c>
    </row>
    <row r="130" spans="1:16" s="13" customFormat="1" ht="21.75" customHeight="1">
      <c r="A130" s="177" t="s">
        <v>96</v>
      </c>
      <c r="B130" s="177"/>
      <c r="C130" s="65">
        <v>822</v>
      </c>
      <c r="D130" s="178" t="s">
        <v>33</v>
      </c>
      <c r="E130" s="178"/>
      <c r="F130" s="178"/>
      <c r="G130" s="178"/>
      <c r="H130" s="178"/>
      <c r="I130" s="178"/>
      <c r="J130" s="178"/>
      <c r="K130" s="53" t="s">
        <v>33</v>
      </c>
      <c r="L130" s="53" t="s">
        <v>33</v>
      </c>
      <c r="M130" s="64">
        <v>0</v>
      </c>
      <c r="N130" s="64">
        <v>0</v>
      </c>
      <c r="O130" s="54">
        <v>0</v>
      </c>
      <c r="P130" s="59" t="s">
        <v>33</v>
      </c>
    </row>
    <row r="132" spans="1:12" ht="12">
      <c r="A132" s="66" t="s">
        <v>97</v>
      </c>
      <c r="D132" s="179" t="s">
        <v>159</v>
      </c>
      <c r="E132" s="179"/>
      <c r="F132" s="179"/>
      <c r="G132" s="179"/>
      <c r="H132" s="179"/>
      <c r="I132" s="179"/>
      <c r="K132" s="172" t="s">
        <v>98</v>
      </c>
      <c r="L132" s="172"/>
    </row>
    <row r="133" spans="1:12" ht="11.25">
      <c r="A133" s="1" t="s">
        <v>6</v>
      </c>
      <c r="B133" s="67" t="s">
        <v>99</v>
      </c>
      <c r="C133" s="1" t="s">
        <v>6</v>
      </c>
      <c r="D133" s="173" t="s">
        <v>100</v>
      </c>
      <c r="E133" s="173"/>
      <c r="F133" s="173"/>
      <c r="G133" s="173"/>
      <c r="H133" s="173"/>
      <c r="I133" s="173"/>
      <c r="J133" s="1" t="s">
        <v>6</v>
      </c>
      <c r="K133" s="172"/>
      <c r="L133" s="172"/>
    </row>
    <row r="134" spans="12:16" ht="11.25">
      <c r="L134" s="1" t="s">
        <v>6</v>
      </c>
      <c r="M134" s="67" t="s">
        <v>99</v>
      </c>
      <c r="N134" s="1" t="s">
        <v>6</v>
      </c>
      <c r="O134" s="67" t="s">
        <v>100</v>
      </c>
      <c r="P134" s="1" t="s">
        <v>6</v>
      </c>
    </row>
    <row r="135" spans="1:9" ht="12">
      <c r="A135" s="66" t="s">
        <v>101</v>
      </c>
      <c r="D135" s="179" t="s">
        <v>160</v>
      </c>
      <c r="E135" s="179"/>
      <c r="F135" s="179"/>
      <c r="G135" s="179"/>
      <c r="H135" s="179"/>
      <c r="I135" s="179"/>
    </row>
    <row r="136" spans="1:10" ht="11.25">
      <c r="A136" s="1" t="s">
        <v>6</v>
      </c>
      <c r="B136" s="67" t="s">
        <v>99</v>
      </c>
      <c r="C136" s="1" t="s">
        <v>6</v>
      </c>
      <c r="D136" s="173" t="s">
        <v>100</v>
      </c>
      <c r="E136" s="173"/>
      <c r="F136" s="173"/>
      <c r="G136" s="173"/>
      <c r="H136" s="173"/>
      <c r="I136" s="173"/>
      <c r="J136" s="1" t="s">
        <v>6</v>
      </c>
    </row>
    <row r="138" ht="11.25">
      <c r="A138" s="6" t="s">
        <v>201</v>
      </c>
    </row>
  </sheetData>
  <sheetProtection/>
  <mergeCells count="192">
    <mergeCell ref="A92:B92"/>
    <mergeCell ref="A93:B93"/>
    <mergeCell ref="A98:B98"/>
    <mergeCell ref="A91:B91"/>
    <mergeCell ref="A97:B97"/>
    <mergeCell ref="K103:K104"/>
    <mergeCell ref="L103:O103"/>
    <mergeCell ref="A99:B99"/>
    <mergeCell ref="D103:J104"/>
    <mergeCell ref="A103:B104"/>
    <mergeCell ref="C103:C104"/>
    <mergeCell ref="F34:H34"/>
    <mergeCell ref="A101:O101"/>
    <mergeCell ref="D99:J99"/>
    <mergeCell ref="A100:B100"/>
    <mergeCell ref="D100:I100"/>
    <mergeCell ref="A80:B80"/>
    <mergeCell ref="A87:B87"/>
    <mergeCell ref="A82:B82"/>
    <mergeCell ref="A32:B32"/>
    <mergeCell ref="F31:H31"/>
    <mergeCell ref="F32:H32"/>
    <mergeCell ref="A33:B33"/>
    <mergeCell ref="A34:B34"/>
    <mergeCell ref="F33:H33"/>
    <mergeCell ref="A23:B23"/>
    <mergeCell ref="A24:B24"/>
    <mergeCell ref="A26:B26"/>
    <mergeCell ref="A28:B28"/>
    <mergeCell ref="A30:B30"/>
    <mergeCell ref="A31:B31"/>
    <mergeCell ref="A29:B29"/>
    <mergeCell ref="F28:H28"/>
    <mergeCell ref="F27:H27"/>
    <mergeCell ref="F30:H30"/>
    <mergeCell ref="F29:H29"/>
    <mergeCell ref="F23:H23"/>
    <mergeCell ref="F24:H24"/>
    <mergeCell ref="F26:H26"/>
    <mergeCell ref="D123:J123"/>
    <mergeCell ref="A116:B116"/>
    <mergeCell ref="D126:J126"/>
    <mergeCell ref="A125:B125"/>
    <mergeCell ref="D125:J125"/>
    <mergeCell ref="A119:B119"/>
    <mergeCell ref="D119:J119"/>
    <mergeCell ref="A120:B120"/>
    <mergeCell ref="A122:B122"/>
    <mergeCell ref="D122:J122"/>
    <mergeCell ref="D136:I136"/>
    <mergeCell ref="A130:B130"/>
    <mergeCell ref="D130:J130"/>
    <mergeCell ref="D132:I132"/>
    <mergeCell ref="D135:I135"/>
    <mergeCell ref="K132:L133"/>
    <mergeCell ref="D133:I133"/>
    <mergeCell ref="A128:B128"/>
    <mergeCell ref="A123:B123"/>
    <mergeCell ref="D128:J128"/>
    <mergeCell ref="A129:B129"/>
    <mergeCell ref="D129:J129"/>
    <mergeCell ref="A127:B127"/>
    <mergeCell ref="A126:B126"/>
    <mergeCell ref="D127:J127"/>
    <mergeCell ref="D116:J116"/>
    <mergeCell ref="A117:B117"/>
    <mergeCell ref="D117:J117"/>
    <mergeCell ref="A124:B124"/>
    <mergeCell ref="D124:J124"/>
    <mergeCell ref="A118:B118"/>
    <mergeCell ref="D118:J118"/>
    <mergeCell ref="D120:J120"/>
    <mergeCell ref="A121:B121"/>
    <mergeCell ref="D121:J121"/>
    <mergeCell ref="A113:B113"/>
    <mergeCell ref="F113:H113"/>
    <mergeCell ref="A114:B114"/>
    <mergeCell ref="D114:J114"/>
    <mergeCell ref="A115:B115"/>
    <mergeCell ref="D115:J115"/>
    <mergeCell ref="A109:B109"/>
    <mergeCell ref="D109:I109"/>
    <mergeCell ref="A110:B110"/>
    <mergeCell ref="F110:H110"/>
    <mergeCell ref="A111:B111"/>
    <mergeCell ref="D111:J111"/>
    <mergeCell ref="A112:B112"/>
    <mergeCell ref="D112:J112"/>
    <mergeCell ref="A105:B105"/>
    <mergeCell ref="D105:J105"/>
    <mergeCell ref="A106:B106"/>
    <mergeCell ref="D106:J106"/>
    <mergeCell ref="A107:B107"/>
    <mergeCell ref="D107:I107"/>
    <mergeCell ref="A108:B108"/>
    <mergeCell ref="D108:J108"/>
    <mergeCell ref="A59:B59"/>
    <mergeCell ref="A86:B86"/>
    <mergeCell ref="A81:B81"/>
    <mergeCell ref="A84:B84"/>
    <mergeCell ref="A73:B73"/>
    <mergeCell ref="A83:B83"/>
    <mergeCell ref="A85:B85"/>
    <mergeCell ref="A60:B60"/>
    <mergeCell ref="A64:B64"/>
    <mergeCell ref="A65:B65"/>
    <mergeCell ref="A71:B71"/>
    <mergeCell ref="A66:B66"/>
    <mergeCell ref="A63:B63"/>
    <mergeCell ref="A61:B61"/>
    <mergeCell ref="A62:B62"/>
    <mergeCell ref="Q38:R38"/>
    <mergeCell ref="A50:B50"/>
    <mergeCell ref="A49:B49"/>
    <mergeCell ref="A42:B42"/>
    <mergeCell ref="A43:B43"/>
    <mergeCell ref="A44:B44"/>
    <mergeCell ref="A47:B47"/>
    <mergeCell ref="A48:B48"/>
    <mergeCell ref="A40:B40"/>
    <mergeCell ref="D40:J40"/>
    <mergeCell ref="A45:B45"/>
    <mergeCell ref="A46:B46"/>
    <mergeCell ref="D35:I35"/>
    <mergeCell ref="A36:P36"/>
    <mergeCell ref="K38:K39"/>
    <mergeCell ref="A38:B39"/>
    <mergeCell ref="C38:C39"/>
    <mergeCell ref="L38:L39"/>
    <mergeCell ref="M38:P38"/>
    <mergeCell ref="L13:O13"/>
    <mergeCell ref="A13:B14"/>
    <mergeCell ref="C13:C14"/>
    <mergeCell ref="D13:J14"/>
    <mergeCell ref="K13:K14"/>
    <mergeCell ref="A16:B16"/>
    <mergeCell ref="D16:J16"/>
    <mergeCell ref="A17:B17"/>
    <mergeCell ref="A9:B9"/>
    <mergeCell ref="A15:B15"/>
    <mergeCell ref="D15:J15"/>
    <mergeCell ref="D17:I17"/>
    <mergeCell ref="J6:K6"/>
    <mergeCell ref="A7:I7"/>
    <mergeCell ref="A10:B10"/>
    <mergeCell ref="A12:P12"/>
    <mergeCell ref="J7:N8"/>
    <mergeCell ref="A8:I8"/>
    <mergeCell ref="A21:B21"/>
    <mergeCell ref="A1:O1"/>
    <mergeCell ref="A2:O2"/>
    <mergeCell ref="A3:O3"/>
    <mergeCell ref="A4:O4"/>
    <mergeCell ref="A18:B18"/>
    <mergeCell ref="F18:H18"/>
    <mergeCell ref="D6:I6"/>
    <mergeCell ref="J9:N9"/>
    <mergeCell ref="A19:B19"/>
    <mergeCell ref="A20:B20"/>
    <mergeCell ref="F19:H19"/>
    <mergeCell ref="F20:H20"/>
    <mergeCell ref="A22:B22"/>
    <mergeCell ref="D42:J42"/>
    <mergeCell ref="F22:H22"/>
    <mergeCell ref="F21:H21"/>
    <mergeCell ref="A41:B41"/>
    <mergeCell ref="D41:J41"/>
    <mergeCell ref="D38:J39"/>
    <mergeCell ref="A27:B27"/>
    <mergeCell ref="A35:B35"/>
    <mergeCell ref="A88:B88"/>
    <mergeCell ref="A89:B89"/>
    <mergeCell ref="A96:B96"/>
    <mergeCell ref="A94:B94"/>
    <mergeCell ref="A90:B90"/>
    <mergeCell ref="A95:B95"/>
    <mergeCell ref="A79:B79"/>
    <mergeCell ref="A75:B75"/>
    <mergeCell ref="A78:B78"/>
    <mergeCell ref="A67:B67"/>
    <mergeCell ref="A72:B72"/>
    <mergeCell ref="A76:B76"/>
    <mergeCell ref="A77:B77"/>
    <mergeCell ref="A74:B74"/>
    <mergeCell ref="A56:B56"/>
    <mergeCell ref="A57:B57"/>
    <mergeCell ref="A58:B58"/>
    <mergeCell ref="A51:B51"/>
    <mergeCell ref="A55:B55"/>
    <mergeCell ref="A52:B52"/>
    <mergeCell ref="A53:B53"/>
    <mergeCell ref="A54:B54"/>
  </mergeCells>
  <printOptions/>
  <pageMargins left="0.3937007874015748" right="0.3937007874015748" top="0.5511811023622047" bottom="0.5118110236220472" header="0.9055118110236221" footer="0.5118110236220472"/>
  <pageSetup fitToHeight="10" horizontalDpi="600" verticalDpi="600" orientation="landscape" paperSize="9" scale="90" r:id="rId1"/>
  <rowBreaks count="2" manualBreakCount="2">
    <brk id="35" max="0" man="1"/>
    <brk id="10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ООН</cp:lastModifiedBy>
  <cp:lastPrinted>2016-04-08T13:28:27Z</cp:lastPrinted>
  <dcterms:created xsi:type="dcterms:W3CDTF">2013-07-04T06:22:38Z</dcterms:created>
  <dcterms:modified xsi:type="dcterms:W3CDTF">2016-04-08T13:28:42Z</dcterms:modified>
  <cp:category/>
  <cp:version/>
  <cp:contentType/>
  <cp:contentStatus/>
  <cp:revision>1</cp:revision>
</cp:coreProperties>
</file>