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'Доходы'!#REF!</definedName>
    <definedName name="APPT" localSheetId="2">'Источники'!$A$25</definedName>
    <definedName name="APPT" localSheetId="1">'Расходы'!#REF!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'Доходы'!$L$12</definedName>
    <definedName name="FILE_NAME">#REF!</definedName>
    <definedName name="FIO" localSheetId="0">'Доходы'!#REF!</definedName>
    <definedName name="FIO" localSheetId="2">'Источники'!$E$25</definedName>
    <definedName name="FIO" localSheetId="1">'Расходы'!#REF!</definedName>
    <definedName name="FORM_CODE" localSheetId="0">'Доходы'!$L$5</definedName>
    <definedName name="FORM_CODE">#REF!</definedName>
    <definedName name="PARAMS" localSheetId="0">'Доходы'!$L$11</definedName>
    <definedName name="PARAMS">#REF!</definedName>
    <definedName name="PERIOD" localSheetId="0">'Доходы'!$L$6</definedName>
    <definedName name="PERIOD">#REF!</definedName>
    <definedName name="RANGE_NAMES" localSheetId="0">'Доходы'!$L$10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'Доходы'!$L$4</definedName>
    <definedName name="REG_DATE">#REF!</definedName>
    <definedName name="REND_1" localSheetId="0">'Доходы'!#REF!</definedName>
    <definedName name="REND_1" localSheetId="2">'Источники'!$A$31</definedName>
    <definedName name="REND_1" localSheetId="1">'Расходы'!$A$114</definedName>
    <definedName name="SIGN" localSheetId="0">'Доходы'!$A$23:$F$23</definedName>
    <definedName name="SIGN" localSheetId="2">'Источники'!$A$25:$F$26</definedName>
    <definedName name="SIGN" localSheetId="1">'Расходы'!#REF!</definedName>
    <definedName name="SRC_CODE" localSheetId="0">'Доходы'!$L$8</definedName>
    <definedName name="SRC_CODE">#REF!</definedName>
    <definedName name="SRC_KIND" localSheetId="0">'Доходы'!$L$7</definedName>
    <definedName name="SRC_KIND">#REF!</definedName>
    <definedName name="VB_CODE" localSheetId="0">'Доходы'!$L$9</definedName>
    <definedName name="VB_CODE">#REF!</definedName>
  </definedNames>
  <calcPr fullCalcOnLoad="1"/>
</workbook>
</file>

<file path=xl/sharedStrings.xml><?xml version="1.0" encoding="utf-8"?>
<sst xmlns="http://schemas.openxmlformats.org/spreadsheetml/2006/main" count="922" uniqueCount="299">
  <si>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</si>
  <si>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</si>
  <si>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</si>
  <si>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</si>
  <si>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</si>
  <si>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</si>
  <si>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</si>
  <si>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</si>
  <si>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</si>
  <si>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</si>
  <si>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</si>
  <si>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</si>
  <si>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</si>
  <si>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</si>
  <si>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</si>
  <si>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</si>
  <si>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</si>
  <si>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</si>
  <si>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</si>
  <si>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</si>
  <si>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</si>
  <si>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</si>
  <si>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</si>
  <si>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</si>
  <si>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</si>
  <si>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</si>
  <si>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</si>
  <si>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</si>
  <si>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</si>
  <si>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</si>
  <si>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</si>
  <si>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</si>
  <si>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</si>
  <si>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</si>
  <si>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</si>
  <si>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</si>
  <si>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</si>
  <si>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</si>
  <si>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</si>
  <si>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</si>
  <si>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</si>
  <si>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</si>
  <si>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</si>
  <si>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</si>
  <si>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</si>
  <si>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</si>
  <si>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</si>
  <si>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</si>
  <si>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RESPPERSONS&amp;=</t>
  </si>
  <si>
    <t>Комитет финансов Лужского муниципального района Ленинградской области</t>
  </si>
  <si>
    <t>Бюджет Володарского сельского поселения Лужского муниципального района Ленинградской области</t>
  </si>
  <si>
    <t>Периодичность: на 1 апреля, 1 июля, 1 октября, годовая</t>
  </si>
  <si>
    <t>Единица измерения: руб.</t>
  </si>
  <si>
    <t>01.10.2014</t>
  </si>
  <si>
    <t/>
  </si>
  <si>
    <t>000</t>
  </si>
  <si>
    <t>C:\227Q01.txt</t>
  </si>
  <si>
    <t>x</t>
  </si>
  <si>
    <t>в том числе:</t>
  </si>
  <si>
    <t>НАЛОГОВЫЕ И НЕНАЛОГОВЫЕ ДОХОДЫ</t>
  </si>
  <si>
    <t>000 10000000000000 000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</si>
  <si>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</si>
  <si>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</si>
  <si>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Акцизы по подакцизным товарам (продукции), производимым на территории Российской Федерации</t>
  </si>
  <si>
    <t>000 10302000010000 110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</si>
  <si>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</si>
  <si>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</si>
  <si>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</si>
  <si>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</si>
  <si>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</si>
  <si>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</si>
  <si>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</si>
  <si>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</si>
  <si>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Транспортный налог</t>
  </si>
  <si>
    <t>000 10604000020000 110</t>
  </si>
  <si>
    <t>Земельный налог</t>
  </si>
  <si>
    <t>000 10606000000000 110</t>
  </si>
  <si>
    <t>ГОСУДАРСТВЕННАЯ ПОШЛИНА</t>
  </si>
  <si>
    <t>000 10800000000000 000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</si>
  <si>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</si>
  <si>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</si>
  <si>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</si>
  <si>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</si>
  <si>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</si>
  <si>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</si>
  <si>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</si>
  <si>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</si>
  <si>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ПРОДАЖИ МАТЕРИАЛЬНЫХ И НЕМАТЕРИАЛЬНЫХ АКТИВОВ</t>
  </si>
  <si>
    <t>000 11400000000000 000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</si>
  <si>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</si>
  <si>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</si>
  <si>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</si>
  <si>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</si>
  <si>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</si>
  <si>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</si>
  <si>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</si>
  <si>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</si>
  <si>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</si>
  <si>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</si>
  <si>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</si>
  <si>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</si>
  <si>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</si>
  <si>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</si>
  <si>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</si>
  <si>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</si>
  <si>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</si>
  <si>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</si>
  <si>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</si>
  <si>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</si>
  <si>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</si>
  <si>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</si>
  <si>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</si>
  <si>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</si>
  <si>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</si>
  <si>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</si>
  <si>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</si>
  <si>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</si>
  <si>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</si>
  <si>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</si>
  <si>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</si>
  <si>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</si>
  <si>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</si>
  <si>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</si>
  <si>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</si>
  <si>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Расходы бюджета - всего</t>
  </si>
  <si>
    <t>200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</si>
  <si>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</si>
  <si>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</si>
  <si>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</si>
  <si>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</si>
  <si>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</si>
  <si>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</si>
  <si>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</si>
  <si>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</si>
  <si>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</si>
  <si>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</si>
  <si>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</si>
  <si>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</si>
  <si>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</si>
  <si>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</si>
  <si>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</si>
  <si>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</si>
  <si>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</si>
  <si>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</si>
  <si>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</si>
  <si>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</si>
  <si>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</si>
  <si>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</si>
  <si>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</si>
  <si>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</si>
  <si>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</si>
  <si>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</si>
  <si>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</si>
  <si>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</si>
  <si>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</si>
  <si>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</si>
  <si>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</si>
  <si>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</si>
  <si>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</si>
  <si>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</si>
  <si>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</si>
  <si>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</si>
  <si>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</si>
  <si>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</si>
  <si>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</si>
  <si>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</si>
  <si>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</si>
  <si>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</si>
  <si>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</si>
  <si>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</si>
  <si>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</si>
  <si>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</si>
  <si>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</si>
  <si>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</si>
  <si>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</si>
  <si>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</si>
  <si>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</si>
  <si>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</si>
  <si>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</si>
  <si>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</si>
  <si>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</si>
  <si>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</si>
  <si>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</si>
  <si>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</si>
  <si>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</si>
  <si>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</si>
  <si>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</si>
  <si>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</si>
  <si>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</si>
  <si>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</si>
  <si>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</si>
  <si>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</si>
  <si>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</si>
  <si>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</si>
  <si>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</si>
  <si>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</si>
  <si>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</si>
  <si>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</si>
  <si>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</si>
  <si>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</si>
  <si>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</si>
  <si>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</si>
  <si>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</si>
  <si>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</si>
  <si>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</si>
  <si>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</si>
  <si>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</si>
  <si>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</si>
  <si>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</si>
  <si>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</si>
  <si>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</si>
  <si>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</si>
  <si>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</si>
  <si>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</si>
  <si>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</si>
  <si>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</si>
  <si>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</si>
  <si>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</si>
  <si>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</si>
  <si>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</si>
  <si>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</si>
  <si>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</si>
  <si>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</si>
  <si>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</si>
  <si>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</si>
  <si>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</si>
  <si>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</si>
  <si>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</si>
  <si>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</si>
  <si>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</si>
  <si>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</si>
  <si>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</si>
  <si>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</si>
  <si>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</si>
  <si>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</si>
  <si>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</si>
  <si>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</si>
  <si>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</si>
  <si>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</si>
  <si>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</si>
  <si>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</si>
  <si>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</si>
  <si>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</si>
  <si>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</si>
  <si>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</si>
  <si>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</si>
  <si>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</si>
  <si>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</si>
  <si>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</si>
  <si>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</si>
  <si>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</si>
  <si>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</si>
  <si>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</si>
  <si>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</si>
  <si>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</si>
  <si>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</si>
  <si>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</si>
  <si>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</si>
  <si>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</si>
  <si>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</si>
  <si>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</si>
  <si>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</si>
  <si>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</si>
  <si>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</si>
  <si>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</si>
  <si>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</si>
  <si>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</si>
  <si>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 бюджетов</t>
  </si>
  <si>
    <t>710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</si>
  <si>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</si>
  <si>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</si>
  <si>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</si>
  <si>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 бюджетов</t>
  </si>
  <si>
    <t>720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</si>
  <si>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</si>
  <si>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</si>
  <si>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</si>
  <si>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</si>
  <si>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</si>
  <si>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</si>
  <si>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</si>
  <si>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</si>
  <si>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</si>
  <si>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</si>
  <si>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</si>
  <si>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</si>
  <si>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</si>
  <si>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</si>
  <si>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</si>
  <si>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</si>
  <si>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</si>
  <si>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EXPORT_SRC_KIND</t>
  </si>
  <si>
    <t>EXPORT_PARAM_SRC_KIND</t>
  </si>
  <si>
    <t>3</t>
  </si>
  <si>
    <t>EXPORT_SRC_CODE</t>
  </si>
  <si>
    <t xml:space="preserve">     000 0503 00000000 000 222</t>
  </si>
  <si>
    <t>на 01.01.2015 г.</t>
  </si>
  <si>
    <t>дотации бюджетам поселений на поддержку мер по обеспечению сбалансированности бюджетов</t>
  </si>
  <si>
    <t>\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</si>
</sst>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1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4" fillId="0" borderId="39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vertical="top"/>
    </xf>
    <xf numFmtId="49" fontId="4" fillId="0" borderId="41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2</xdr:row>
      <xdr:rowOff>171450</xdr:rowOff>
    </xdr:from>
    <xdr:to>
      <xdr:col>13</xdr:col>
      <xdr:colOff>438150</xdr:colOff>
      <xdr:row>4</xdr:row>
      <xdr:rowOff>85725</xdr:rowOff>
    </xdr:to>
    <xdr:pic>
      <xdr:nvPicPr>
        <xdr:cNvPr id="1" name="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57150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55"/>
  <sheetViews>
    <sheetView showGridLines="0" workbookViewId="0" topLeftCell="A22">
      <selection activeCell="F23" sqref="F23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6" width="16.75390625" style="0" customWidth="1"/>
    <col min="7" max="8" width="10.625" style="0" customWidth="1"/>
    <col min="9" max="10" width="16.75390625" style="0" customWidth="1"/>
    <col min="11" max="11" width="9.00390625" style="0" customWidth="1"/>
    <col min="12" max="12" width="0.12890625" style="0" hidden="1" customWidth="1"/>
  </cols>
  <sheetData>
    <row r="1" spans="1:10" ht="15.75" customHeight="1">
      <c r="A1" s="62" t="s">
        <v>35</v>
      </c>
      <c r="B1" s="62"/>
      <c r="C1" s="62"/>
      <c r="D1" s="62"/>
      <c r="E1" s="62"/>
      <c r="F1" s="62"/>
      <c r="G1" s="62"/>
      <c r="H1" s="62"/>
      <c r="I1" s="3"/>
      <c r="J1" s="5"/>
    </row>
    <row r="2" spans="1:9" ht="15.75" customHeight="1">
      <c r="A2" s="62" t="s">
        <v>36</v>
      </c>
      <c r="B2" s="62"/>
      <c r="C2" s="62"/>
      <c r="D2" s="62"/>
      <c r="E2" s="62"/>
      <c r="F2" s="62"/>
      <c r="G2" s="62"/>
      <c r="H2" s="62"/>
      <c r="I2" s="8"/>
    </row>
    <row r="3" spans="1:10" ht="15" thickBot="1">
      <c r="A3" s="62" t="s">
        <v>37</v>
      </c>
      <c r="B3" s="62"/>
      <c r="C3" s="62"/>
      <c r="D3" s="62"/>
      <c r="E3" s="62"/>
      <c r="F3" s="62"/>
      <c r="G3" s="62"/>
      <c r="H3" s="62"/>
      <c r="I3" s="50"/>
      <c r="J3" s="15" t="s">
        <v>4</v>
      </c>
    </row>
    <row r="4" spans="1:12" ht="15.75" customHeight="1">
      <c r="A4" s="62" t="s">
        <v>38</v>
      </c>
      <c r="B4" s="62"/>
      <c r="C4" s="62"/>
      <c r="D4" s="62"/>
      <c r="E4" s="62"/>
      <c r="F4" s="62"/>
      <c r="G4" s="62"/>
      <c r="H4" s="62"/>
      <c r="I4" s="6" t="s">
        <v>18</v>
      </c>
      <c r="J4" s="9" t="s">
        <v>30</v>
      </c>
      <c r="L4" t="s">
        <v>53</v>
      </c>
    </row>
    <row r="5" spans="1:12" ht="12.75" customHeight="1">
      <c r="A5" s="63" t="s">
        <v>296</v>
      </c>
      <c r="B5" s="63"/>
      <c r="C5" s="63"/>
      <c r="D5" s="63"/>
      <c r="E5" s="63"/>
      <c r="F5" s="63"/>
      <c r="G5" s="63"/>
      <c r="H5" s="63"/>
      <c r="I5" s="7" t="s">
        <v>17</v>
      </c>
      <c r="J5" s="31">
        <v>42005</v>
      </c>
      <c r="L5">
        <v>227</v>
      </c>
    </row>
    <row r="6" spans="1:12" ht="27.75" customHeight="1">
      <c r="A6" s="57" t="s">
        <v>39</v>
      </c>
      <c r="B6" s="51"/>
      <c r="C6" s="51"/>
      <c r="D6" s="22"/>
      <c r="E6" s="22"/>
      <c r="F6" s="22"/>
      <c r="G6" s="22"/>
      <c r="H6" s="22"/>
      <c r="I6" s="7" t="s">
        <v>15</v>
      </c>
      <c r="J6" s="49" t="s">
        <v>54</v>
      </c>
      <c r="L6">
        <v>4</v>
      </c>
    </row>
    <row r="7" spans="1:10" ht="27.75" customHeight="1">
      <c r="A7" s="57"/>
      <c r="B7" s="70" t="s">
        <v>49</v>
      </c>
      <c r="C7" s="71"/>
      <c r="D7" s="71"/>
      <c r="E7" s="71"/>
      <c r="F7" s="71"/>
      <c r="G7" s="71"/>
      <c r="H7" s="71"/>
      <c r="I7" s="7" t="s">
        <v>40</v>
      </c>
      <c r="J7" s="49" t="s">
        <v>55</v>
      </c>
    </row>
    <row r="8" spans="1:10" ht="12.75">
      <c r="A8" s="7" t="s">
        <v>29</v>
      </c>
      <c r="B8" s="78" t="s">
        <v>50</v>
      </c>
      <c r="C8" s="78"/>
      <c r="D8" s="78"/>
      <c r="E8" s="78"/>
      <c r="F8" s="78"/>
      <c r="G8" s="78"/>
      <c r="H8" s="78"/>
      <c r="I8" s="7" t="s">
        <v>47</v>
      </c>
      <c r="J8" s="49" t="s">
        <v>54</v>
      </c>
    </row>
    <row r="9" spans="1:10" ht="12.75">
      <c r="A9" s="7" t="s">
        <v>51</v>
      </c>
      <c r="B9" s="7"/>
      <c r="C9" s="7"/>
      <c r="D9" s="7"/>
      <c r="E9" s="6"/>
      <c r="F9" s="6"/>
      <c r="G9" s="6"/>
      <c r="H9" s="6"/>
      <c r="I9" s="7"/>
      <c r="J9" s="10"/>
    </row>
    <row r="10" spans="1:12" ht="13.5" thickBot="1">
      <c r="A10" s="7" t="s">
        <v>52</v>
      </c>
      <c r="B10" s="7"/>
      <c r="C10" s="21"/>
      <c r="D10" s="21"/>
      <c r="E10" s="6"/>
      <c r="F10" s="6"/>
      <c r="G10" s="6"/>
      <c r="H10" s="6"/>
      <c r="I10" s="7" t="s">
        <v>16</v>
      </c>
      <c r="J10" s="11" t="s">
        <v>1</v>
      </c>
      <c r="L10">
        <v>1</v>
      </c>
    </row>
    <row r="11" spans="1:12" ht="15.75" thickBot="1">
      <c r="A11" s="79" t="s">
        <v>21</v>
      </c>
      <c r="B11" s="79"/>
      <c r="C11" s="79"/>
      <c r="D11" s="79"/>
      <c r="E11" s="79"/>
      <c r="F11" s="79"/>
      <c r="G11" s="79"/>
      <c r="H11" s="79"/>
      <c r="I11" s="79"/>
      <c r="J11" s="16"/>
      <c r="L11" t="s">
        <v>48</v>
      </c>
    </row>
    <row r="12" spans="1:12" ht="13.5" customHeight="1">
      <c r="A12" s="64" t="s">
        <v>5</v>
      </c>
      <c r="B12" s="67" t="s">
        <v>23</v>
      </c>
      <c r="C12" s="75" t="s">
        <v>43</v>
      </c>
      <c r="D12" s="76"/>
      <c r="E12" s="72" t="s">
        <v>33</v>
      </c>
      <c r="F12" s="93" t="s">
        <v>6</v>
      </c>
      <c r="G12" s="94"/>
      <c r="H12" s="94"/>
      <c r="I12" s="95"/>
      <c r="J12" s="84" t="s">
        <v>26</v>
      </c>
      <c r="L12" t="s">
        <v>56</v>
      </c>
    </row>
    <row r="13" spans="1:10" ht="9.75" customHeight="1">
      <c r="A13" s="65"/>
      <c r="B13" s="68"/>
      <c r="C13" s="77"/>
      <c r="D13" s="58"/>
      <c r="E13" s="73"/>
      <c r="F13" s="90" t="s">
        <v>42</v>
      </c>
      <c r="G13" s="90" t="s">
        <v>24</v>
      </c>
      <c r="H13" s="90" t="s">
        <v>25</v>
      </c>
      <c r="I13" s="87" t="s">
        <v>7</v>
      </c>
      <c r="J13" s="85"/>
    </row>
    <row r="14" spans="1:10" ht="9.75" customHeight="1">
      <c r="A14" s="65"/>
      <c r="B14" s="68"/>
      <c r="C14" s="77"/>
      <c r="D14" s="58"/>
      <c r="E14" s="73"/>
      <c r="F14" s="73"/>
      <c r="G14" s="91"/>
      <c r="H14" s="91"/>
      <c r="I14" s="88"/>
      <c r="J14" s="85"/>
    </row>
    <row r="15" spans="1:10" ht="9.75" customHeight="1">
      <c r="A15" s="65"/>
      <c r="B15" s="68"/>
      <c r="C15" s="77"/>
      <c r="D15" s="58"/>
      <c r="E15" s="73"/>
      <c r="F15" s="73"/>
      <c r="G15" s="91"/>
      <c r="H15" s="91"/>
      <c r="I15" s="88"/>
      <c r="J15" s="85"/>
    </row>
    <row r="16" spans="1:10" ht="9.75" customHeight="1">
      <c r="A16" s="65"/>
      <c r="B16" s="68"/>
      <c r="C16" s="77"/>
      <c r="D16" s="58"/>
      <c r="E16" s="73"/>
      <c r="F16" s="73"/>
      <c r="G16" s="91"/>
      <c r="H16" s="91"/>
      <c r="I16" s="88"/>
      <c r="J16" s="85"/>
    </row>
    <row r="17" spans="1:10" ht="9.75" customHeight="1">
      <c r="A17" s="65"/>
      <c r="B17" s="68"/>
      <c r="C17" s="77"/>
      <c r="D17" s="58"/>
      <c r="E17" s="73"/>
      <c r="F17" s="73"/>
      <c r="G17" s="91"/>
      <c r="H17" s="91"/>
      <c r="I17" s="88"/>
      <c r="J17" s="85"/>
    </row>
    <row r="18" spans="1:10" ht="19.5" customHeight="1">
      <c r="A18" s="66"/>
      <c r="B18" s="69"/>
      <c r="C18" s="59"/>
      <c r="D18" s="56"/>
      <c r="E18" s="74"/>
      <c r="F18" s="74"/>
      <c r="G18" s="92"/>
      <c r="H18" s="92"/>
      <c r="I18" s="89"/>
      <c r="J18" s="86"/>
    </row>
    <row r="19" spans="1:10" ht="14.25" customHeight="1" thickBot="1">
      <c r="A19" s="24">
        <v>1</v>
      </c>
      <c r="B19" s="25">
        <v>2</v>
      </c>
      <c r="C19" s="80">
        <v>3</v>
      </c>
      <c r="D19" s="81"/>
      <c r="E19" s="26" t="s">
        <v>2</v>
      </c>
      <c r="F19" s="27" t="s">
        <v>3</v>
      </c>
      <c r="G19" s="26" t="s">
        <v>8</v>
      </c>
      <c r="H19" s="26" t="s">
        <v>9</v>
      </c>
      <c r="I19" s="26" t="s">
        <v>10</v>
      </c>
      <c r="J19" s="28" t="s">
        <v>11</v>
      </c>
    </row>
    <row r="20" spans="1:10" ht="12.75">
      <c r="A20" s="33" t="s">
        <v>13</v>
      </c>
      <c r="B20" s="34" t="s">
        <v>19</v>
      </c>
      <c r="C20" s="82" t="s">
        <v>57</v>
      </c>
      <c r="D20" s="83"/>
      <c r="E20" s="35">
        <v>12930600</v>
      </c>
      <c r="F20" s="35">
        <v>13394820.87</v>
      </c>
      <c r="G20" s="35" t="s">
        <v>46</v>
      </c>
      <c r="H20" s="35" t="s">
        <v>46</v>
      </c>
      <c r="I20" s="35">
        <v>13394820.87</v>
      </c>
      <c r="J20" s="35"/>
    </row>
    <row r="21" spans="1:10" ht="12.75">
      <c r="A21" s="36" t="s">
        <v>58</v>
      </c>
      <c r="B21" s="37"/>
      <c r="C21" s="60"/>
      <c r="D21" s="61"/>
      <c r="E21" s="38"/>
      <c r="F21" s="38"/>
      <c r="G21" s="38"/>
      <c r="H21" s="38"/>
      <c r="I21" s="38"/>
      <c r="J21" s="38"/>
    </row>
    <row r="22" spans="1:10" ht="12.75">
      <c r="A22" s="36" t="s">
        <v>59</v>
      </c>
      <c r="B22" s="37" t="s">
        <v>54</v>
      </c>
      <c r="C22" s="60" t="s">
        <v>60</v>
      </c>
      <c r="D22" s="61"/>
      <c r="E22" s="38">
        <v>4467300</v>
      </c>
      <c r="F22" s="38">
        <v>4938916.87</v>
      </c>
      <c r="G22" s="38" t="s">
        <v>46</v>
      </c>
      <c r="H22" s="38" t="s">
        <v>46</v>
      </c>
      <c r="I22" s="38">
        <v>4038916.87</v>
      </c>
      <c r="J22" s="38"/>
    </row>
    <row r="23" spans="1:10" ht="56.25">
      <c r="A23" s="53" t="s">
        <v>61</v>
      </c>
      <c r="B23" s="37" t="s">
        <v>54</v>
      </c>
      <c r="C23" s="60" t="s">
        <v>62</v>
      </c>
      <c r="D23" s="61"/>
      <c r="E23" s="38">
        <v>577000</v>
      </c>
      <c r="F23" s="38">
        <v>615227.65</v>
      </c>
      <c r="G23" s="38" t="s">
        <v>46</v>
      </c>
      <c r="H23" s="38" t="s">
        <v>46</v>
      </c>
      <c r="I23" s="38">
        <v>615227.65</v>
      </c>
      <c r="J23" s="38"/>
    </row>
    <row r="24" spans="1:10" ht="22.5">
      <c r="A24" s="36" t="s">
        <v>63</v>
      </c>
      <c r="B24" s="37" t="s">
        <v>54</v>
      </c>
      <c r="C24" s="60" t="s">
        <v>64</v>
      </c>
      <c r="D24" s="61"/>
      <c r="E24" s="38">
        <v>1485300</v>
      </c>
      <c r="F24" s="38">
        <v>1214545.43</v>
      </c>
      <c r="G24" s="38" t="s">
        <v>46</v>
      </c>
      <c r="H24" s="38" t="s">
        <v>46</v>
      </c>
      <c r="I24" s="38">
        <v>1214545.43</v>
      </c>
      <c r="J24" s="38"/>
    </row>
    <row r="25" spans="1:10" ht="12.75">
      <c r="A25" s="36" t="s">
        <v>65</v>
      </c>
      <c r="B25" s="37" t="s">
        <v>54</v>
      </c>
      <c r="C25" s="60" t="s">
        <v>66</v>
      </c>
      <c r="D25" s="61"/>
      <c r="E25" s="38">
        <v>221900</v>
      </c>
      <c r="F25" s="38">
        <v>460134.5</v>
      </c>
      <c r="G25" s="38" t="s">
        <v>46</v>
      </c>
      <c r="H25" s="38" t="s">
        <v>46</v>
      </c>
      <c r="I25" s="38">
        <v>460134.5</v>
      </c>
      <c r="J25" s="38"/>
    </row>
    <row r="26" spans="1:10" ht="12.75">
      <c r="A26" s="36" t="s">
        <v>67</v>
      </c>
      <c r="B26" s="37" t="s">
        <v>54</v>
      </c>
      <c r="C26" s="60" t="s">
        <v>68</v>
      </c>
      <c r="D26" s="61"/>
      <c r="E26" s="38">
        <v>221900</v>
      </c>
      <c r="F26" s="38">
        <v>460134.5</v>
      </c>
      <c r="G26" s="38" t="s">
        <v>46</v>
      </c>
      <c r="H26" s="38" t="s">
        <v>46</v>
      </c>
      <c r="I26" s="38">
        <v>460134.5</v>
      </c>
      <c r="J26" s="38"/>
    </row>
    <row r="27" spans="1:10" ht="12.75">
      <c r="A27" s="36" t="s">
        <v>69</v>
      </c>
      <c r="B27" s="37" t="s">
        <v>54</v>
      </c>
      <c r="C27" s="60" t="s">
        <v>70</v>
      </c>
      <c r="D27" s="61"/>
      <c r="E27" s="38">
        <v>1841000</v>
      </c>
      <c r="F27" s="38">
        <v>2162423.37</v>
      </c>
      <c r="G27" s="38" t="s">
        <v>46</v>
      </c>
      <c r="H27" s="38" t="s">
        <v>46</v>
      </c>
      <c r="I27" s="38">
        <v>2162423.37</v>
      </c>
      <c r="J27" s="38"/>
    </row>
    <row r="28" spans="1:10" ht="12.75">
      <c r="A28" s="36" t="s">
        <v>71</v>
      </c>
      <c r="B28" s="37" t="s">
        <v>54</v>
      </c>
      <c r="C28" s="60" t="s">
        <v>72</v>
      </c>
      <c r="D28" s="61"/>
      <c r="E28" s="38">
        <v>226000</v>
      </c>
      <c r="F28" s="38">
        <v>226817.04</v>
      </c>
      <c r="G28" s="38" t="s">
        <v>46</v>
      </c>
      <c r="H28" s="38" t="s">
        <v>46</v>
      </c>
      <c r="I28" s="38">
        <v>226817.04</v>
      </c>
      <c r="J28" s="38"/>
    </row>
    <row r="29" spans="1:10" ht="12.75">
      <c r="A29" s="36" t="s">
        <v>73</v>
      </c>
      <c r="B29" s="37" t="s">
        <v>54</v>
      </c>
      <c r="C29" s="60" t="s">
        <v>74</v>
      </c>
      <c r="D29" s="61"/>
      <c r="E29" s="38">
        <v>558000</v>
      </c>
      <c r="F29" s="38">
        <v>558796.2</v>
      </c>
      <c r="G29" s="38" t="s">
        <v>46</v>
      </c>
      <c r="H29" s="38" t="s">
        <v>46</v>
      </c>
      <c r="I29" s="38">
        <v>558796.2</v>
      </c>
      <c r="J29" s="38"/>
    </row>
    <row r="30" spans="1:10" ht="12.75">
      <c r="A30" s="36" t="s">
        <v>75</v>
      </c>
      <c r="B30" s="37" t="s">
        <v>54</v>
      </c>
      <c r="C30" s="60" t="s">
        <v>76</v>
      </c>
      <c r="D30" s="61"/>
      <c r="E30" s="38">
        <v>1057000</v>
      </c>
      <c r="F30" s="38">
        <v>1376810.13</v>
      </c>
      <c r="G30" s="38" t="s">
        <v>46</v>
      </c>
      <c r="H30" s="38" t="s">
        <v>46</v>
      </c>
      <c r="I30" s="38">
        <v>1376810.13</v>
      </c>
      <c r="J30" s="38"/>
    </row>
    <row r="31" spans="1:10" ht="12.75">
      <c r="A31" s="36" t="s">
        <v>77</v>
      </c>
      <c r="B31" s="37" t="s">
        <v>54</v>
      </c>
      <c r="C31" s="60" t="s">
        <v>78</v>
      </c>
      <c r="D31" s="61"/>
      <c r="E31" s="38">
        <v>1800</v>
      </c>
      <c r="F31" s="38">
        <v>1800</v>
      </c>
      <c r="G31" s="38" t="s">
        <v>46</v>
      </c>
      <c r="H31" s="38" t="s">
        <v>46</v>
      </c>
      <c r="I31" s="38">
        <v>1800</v>
      </c>
      <c r="J31" s="38"/>
    </row>
    <row r="32" spans="1:10" ht="33.75">
      <c r="A32" s="36" t="s">
        <v>79</v>
      </c>
      <c r="B32" s="37" t="s">
        <v>54</v>
      </c>
      <c r="C32" s="60" t="s">
        <v>80</v>
      </c>
      <c r="D32" s="61"/>
      <c r="E32" s="38">
        <v>500000</v>
      </c>
      <c r="F32" s="38">
        <v>469785.92</v>
      </c>
      <c r="G32" s="38" t="s">
        <v>46</v>
      </c>
      <c r="H32" s="38" t="s">
        <v>46</v>
      </c>
      <c r="I32" s="38">
        <v>221863.22</v>
      </c>
      <c r="J32" s="38"/>
    </row>
    <row r="33" spans="1:10" ht="67.5">
      <c r="A33" s="53" t="s">
        <v>81</v>
      </c>
      <c r="B33" s="37" t="s">
        <v>54</v>
      </c>
      <c r="C33" s="60" t="s">
        <v>82</v>
      </c>
      <c r="D33" s="61"/>
      <c r="E33" s="38">
        <v>330000</v>
      </c>
      <c r="F33" s="38">
        <v>459492.21</v>
      </c>
      <c r="G33" s="38" t="s">
        <v>46</v>
      </c>
      <c r="H33" s="38" t="s">
        <v>46</v>
      </c>
      <c r="I33" s="38">
        <v>221863.22</v>
      </c>
      <c r="J33" s="38"/>
    </row>
    <row r="34" spans="1:10" ht="56.25">
      <c r="A34" s="36" t="s">
        <v>83</v>
      </c>
      <c r="B34" s="37" t="s">
        <v>54</v>
      </c>
      <c r="C34" s="60" t="s">
        <v>84</v>
      </c>
      <c r="D34" s="61"/>
      <c r="E34" s="38">
        <v>160000</v>
      </c>
      <c r="F34" s="38">
        <v>191604.46</v>
      </c>
      <c r="G34" s="38" t="s">
        <v>46</v>
      </c>
      <c r="H34" s="38" t="s">
        <v>46</v>
      </c>
      <c r="I34" s="38">
        <v>80565.62</v>
      </c>
      <c r="J34" s="38"/>
    </row>
    <row r="35" spans="1:10" ht="67.5">
      <c r="A35" s="53" t="s">
        <v>85</v>
      </c>
      <c r="B35" s="37" t="s">
        <v>54</v>
      </c>
      <c r="C35" s="60" t="s">
        <v>86</v>
      </c>
      <c r="D35" s="61"/>
      <c r="E35" s="38">
        <v>170000</v>
      </c>
      <c r="F35" s="38">
        <v>267887.75</v>
      </c>
      <c r="G35" s="38" t="s">
        <v>46</v>
      </c>
      <c r="H35" s="38" t="s">
        <v>46</v>
      </c>
      <c r="I35" s="38">
        <v>141297.6</v>
      </c>
      <c r="J35" s="38"/>
    </row>
    <row r="36" spans="1:10" ht="22.5">
      <c r="A36" s="36" t="s">
        <v>87</v>
      </c>
      <c r="B36" s="37" t="s">
        <v>54</v>
      </c>
      <c r="C36" s="60" t="s">
        <v>88</v>
      </c>
      <c r="D36" s="61"/>
      <c r="E36" s="38">
        <v>10293.71</v>
      </c>
      <c r="F36" s="38">
        <v>10293.71</v>
      </c>
      <c r="G36" s="38" t="s">
        <v>46</v>
      </c>
      <c r="H36" s="38" t="s">
        <v>46</v>
      </c>
      <c r="I36" s="38">
        <v>10293.71</v>
      </c>
      <c r="J36" s="38"/>
    </row>
    <row r="37" spans="1:10" ht="33.75">
      <c r="A37" s="36" t="s">
        <v>90</v>
      </c>
      <c r="B37" s="37" t="s">
        <v>54</v>
      </c>
      <c r="C37" s="60" t="s">
        <v>89</v>
      </c>
      <c r="D37" s="61"/>
      <c r="E37" s="38">
        <v>8463300</v>
      </c>
      <c r="F37" s="38">
        <v>8455904</v>
      </c>
      <c r="G37" s="38" t="s">
        <v>46</v>
      </c>
      <c r="H37" s="38" t="s">
        <v>46</v>
      </c>
      <c r="I37" s="38">
        <v>6424686</v>
      </c>
      <c r="J37" s="38"/>
    </row>
    <row r="38" spans="1:10" ht="33.75">
      <c r="A38" s="36" t="s">
        <v>90</v>
      </c>
      <c r="B38" s="37" t="s">
        <v>54</v>
      </c>
      <c r="C38" s="60" t="s">
        <v>91</v>
      </c>
      <c r="D38" s="61"/>
      <c r="E38" s="38">
        <v>8463300</v>
      </c>
      <c r="F38" s="38">
        <v>8455904</v>
      </c>
      <c r="G38" s="38" t="s">
        <v>46</v>
      </c>
      <c r="H38" s="38" t="s">
        <v>46</v>
      </c>
      <c r="I38" s="38">
        <v>6422693</v>
      </c>
      <c r="J38" s="38"/>
    </row>
    <row r="39" spans="1:10" ht="22.5">
      <c r="A39" s="36" t="s">
        <v>92</v>
      </c>
      <c r="B39" s="37" t="s">
        <v>54</v>
      </c>
      <c r="C39" s="60" t="s">
        <v>93</v>
      </c>
      <c r="D39" s="61"/>
      <c r="E39" s="38">
        <v>3559600</v>
      </c>
      <c r="F39" s="38">
        <v>3559600</v>
      </c>
      <c r="G39" s="38" t="s">
        <v>46</v>
      </c>
      <c r="H39" s="38" t="s">
        <v>46</v>
      </c>
      <c r="I39" s="38">
        <v>3048315</v>
      </c>
      <c r="J39" s="38"/>
    </row>
    <row r="40" spans="1:10" ht="12.75">
      <c r="A40" s="36" t="s">
        <v>94</v>
      </c>
      <c r="B40" s="37" t="s">
        <v>54</v>
      </c>
      <c r="C40" s="60" t="s">
        <v>95</v>
      </c>
      <c r="D40" s="61"/>
      <c r="E40" s="38">
        <v>3559600</v>
      </c>
      <c r="F40" s="38">
        <v>3559600</v>
      </c>
      <c r="G40" s="38" t="s">
        <v>46</v>
      </c>
      <c r="H40" s="38" t="s">
        <v>46</v>
      </c>
      <c r="I40" s="38">
        <v>3048315</v>
      </c>
      <c r="J40" s="38"/>
    </row>
    <row r="41" spans="1:10" ht="22.5">
      <c r="A41" s="36" t="s">
        <v>96</v>
      </c>
      <c r="B41" s="37" t="s">
        <v>54</v>
      </c>
      <c r="C41" s="60" t="s">
        <v>97</v>
      </c>
      <c r="D41" s="61"/>
      <c r="E41" s="38">
        <v>3559600</v>
      </c>
      <c r="F41" s="38">
        <v>3559600</v>
      </c>
      <c r="G41" s="38" t="s">
        <v>46</v>
      </c>
      <c r="H41" s="38" t="s">
        <v>46</v>
      </c>
      <c r="I41" s="38">
        <v>3048315</v>
      </c>
      <c r="J41" s="38"/>
    </row>
    <row r="42" spans="1:10" ht="22.5">
      <c r="A42" s="36" t="s">
        <v>297</v>
      </c>
      <c r="B42" s="37"/>
      <c r="C42" s="55"/>
      <c r="D42" s="52"/>
      <c r="E42" s="38">
        <v>179400</v>
      </c>
      <c r="F42" s="38">
        <v>179400</v>
      </c>
      <c r="G42" s="38"/>
      <c r="H42" s="38"/>
      <c r="I42" s="38"/>
      <c r="J42" s="38"/>
    </row>
    <row r="43" spans="1:10" ht="22.5">
      <c r="A43" s="36" t="s">
        <v>98</v>
      </c>
      <c r="B43" s="37" t="s">
        <v>54</v>
      </c>
      <c r="C43" s="60" t="s">
        <v>99</v>
      </c>
      <c r="D43" s="61"/>
      <c r="E43" s="38">
        <v>2774400</v>
      </c>
      <c r="F43" s="38">
        <v>2765001</v>
      </c>
      <c r="G43" s="38" t="s">
        <v>46</v>
      </c>
      <c r="H43" s="38" t="s">
        <v>46</v>
      </c>
      <c r="I43" s="38">
        <v>1417580</v>
      </c>
      <c r="J43" s="38"/>
    </row>
    <row r="44" spans="1:10" ht="67.5">
      <c r="A44" s="53" t="s">
        <v>100</v>
      </c>
      <c r="B44" s="37" t="s">
        <v>54</v>
      </c>
      <c r="C44" s="60" t="s">
        <v>101</v>
      </c>
      <c r="D44" s="61"/>
      <c r="E44" s="38">
        <v>1268750</v>
      </c>
      <c r="F44" s="38">
        <v>1268750</v>
      </c>
      <c r="G44" s="38" t="s">
        <v>46</v>
      </c>
      <c r="H44" s="38" t="s">
        <v>46</v>
      </c>
      <c r="I44" s="38">
        <v>1268750</v>
      </c>
      <c r="J44" s="38"/>
    </row>
    <row r="45" spans="1:10" ht="12.75">
      <c r="A45" s="36" t="s">
        <v>102</v>
      </c>
      <c r="B45" s="37" t="s">
        <v>54</v>
      </c>
      <c r="C45" s="60" t="s">
        <v>103</v>
      </c>
      <c r="D45" s="61"/>
      <c r="E45" s="38">
        <v>148830</v>
      </c>
      <c r="F45" s="38">
        <v>1496251</v>
      </c>
      <c r="G45" s="38" t="s">
        <v>46</v>
      </c>
      <c r="H45" s="38" t="s">
        <v>46</v>
      </c>
      <c r="I45" s="38">
        <v>148830</v>
      </c>
      <c r="J45" s="38"/>
    </row>
    <row r="46" spans="1:10" ht="12.75">
      <c r="A46" s="36" t="s">
        <v>104</v>
      </c>
      <c r="B46" s="37" t="s">
        <v>54</v>
      </c>
      <c r="C46" s="60" t="s">
        <v>105</v>
      </c>
      <c r="D46" s="61"/>
      <c r="E46" s="38">
        <v>148830</v>
      </c>
      <c r="F46" s="38">
        <v>1496251</v>
      </c>
      <c r="G46" s="38" t="s">
        <v>46</v>
      </c>
      <c r="H46" s="38" t="s">
        <v>46</v>
      </c>
      <c r="I46" s="38">
        <v>148830</v>
      </c>
      <c r="J46" s="38"/>
    </row>
    <row r="47" spans="1:10" ht="22.5">
      <c r="A47" s="36" t="s">
        <v>106</v>
      </c>
      <c r="B47" s="37" t="s">
        <v>54</v>
      </c>
      <c r="C47" s="60" t="s">
        <v>107</v>
      </c>
      <c r="D47" s="61"/>
      <c r="E47" s="38">
        <v>99910</v>
      </c>
      <c r="F47" s="38">
        <v>99910</v>
      </c>
      <c r="G47" s="38" t="s">
        <v>46</v>
      </c>
      <c r="H47" s="38" t="s">
        <v>46</v>
      </c>
      <c r="I47" s="38">
        <v>99798</v>
      </c>
      <c r="J47" s="38"/>
    </row>
    <row r="48" spans="1:10" ht="33.75">
      <c r="A48" s="36" t="s">
        <v>108</v>
      </c>
      <c r="B48" s="37" t="s">
        <v>54</v>
      </c>
      <c r="C48" s="60" t="s">
        <v>109</v>
      </c>
      <c r="D48" s="61"/>
      <c r="E48" s="38">
        <v>98910</v>
      </c>
      <c r="F48" s="38">
        <v>98910</v>
      </c>
      <c r="G48" s="38" t="s">
        <v>46</v>
      </c>
      <c r="H48" s="38" t="s">
        <v>46</v>
      </c>
      <c r="I48" s="38">
        <v>98798</v>
      </c>
      <c r="J48" s="38"/>
    </row>
    <row r="49" spans="1:10" ht="33.75">
      <c r="A49" s="36" t="s">
        <v>110</v>
      </c>
      <c r="B49" s="37" t="s">
        <v>54</v>
      </c>
      <c r="C49" s="60" t="s">
        <v>111</v>
      </c>
      <c r="D49" s="61"/>
      <c r="E49" s="38">
        <v>98910</v>
      </c>
      <c r="F49" s="38">
        <v>98910</v>
      </c>
      <c r="G49" s="38" t="s">
        <v>46</v>
      </c>
      <c r="H49" s="38" t="s">
        <v>46</v>
      </c>
      <c r="I49" s="38">
        <v>98798</v>
      </c>
      <c r="J49" s="38"/>
    </row>
    <row r="50" spans="1:10" ht="33.75">
      <c r="A50" s="36" t="s">
        <v>112</v>
      </c>
      <c r="B50" s="37" t="s">
        <v>54</v>
      </c>
      <c r="C50" s="60" t="s">
        <v>113</v>
      </c>
      <c r="D50" s="61"/>
      <c r="E50" s="38">
        <v>1000</v>
      </c>
      <c r="F50" s="38">
        <v>1000</v>
      </c>
      <c r="G50" s="38" t="s">
        <v>46</v>
      </c>
      <c r="H50" s="38" t="s">
        <v>46</v>
      </c>
      <c r="I50" s="38">
        <v>1000</v>
      </c>
      <c r="J50" s="38" t="s">
        <v>46</v>
      </c>
    </row>
    <row r="51" spans="1:10" ht="33.75">
      <c r="A51" s="36" t="s">
        <v>114</v>
      </c>
      <c r="B51" s="37" t="s">
        <v>54</v>
      </c>
      <c r="C51" s="60" t="s">
        <v>115</v>
      </c>
      <c r="D51" s="61"/>
      <c r="E51" s="38">
        <v>1000</v>
      </c>
      <c r="F51" s="38">
        <v>1000</v>
      </c>
      <c r="G51" s="38" t="s">
        <v>46</v>
      </c>
      <c r="H51" s="38" t="s">
        <v>46</v>
      </c>
      <c r="I51" s="38">
        <v>1000</v>
      </c>
      <c r="J51" s="38" t="s">
        <v>46</v>
      </c>
    </row>
    <row r="52" spans="1:10" ht="12.75">
      <c r="A52" s="36" t="s">
        <v>116</v>
      </c>
      <c r="B52" s="37" t="s">
        <v>54</v>
      </c>
      <c r="C52" s="60" t="s">
        <v>117</v>
      </c>
      <c r="D52" s="61"/>
      <c r="E52" s="38">
        <v>1850000</v>
      </c>
      <c r="F52" s="38">
        <v>1850000</v>
      </c>
      <c r="G52" s="38" t="s">
        <v>46</v>
      </c>
      <c r="H52" s="38" t="s">
        <v>46</v>
      </c>
      <c r="I52" s="38">
        <v>1857000</v>
      </c>
      <c r="J52" s="38" t="s">
        <v>46</v>
      </c>
    </row>
    <row r="53" spans="1:10" ht="22.5">
      <c r="A53" s="36" t="s">
        <v>118</v>
      </c>
      <c r="B53" s="37" t="s">
        <v>54</v>
      </c>
      <c r="C53" s="60" t="s">
        <v>119</v>
      </c>
      <c r="D53" s="61"/>
      <c r="E53" s="38">
        <v>1850000</v>
      </c>
      <c r="F53" s="38">
        <v>1850000</v>
      </c>
      <c r="G53" s="38" t="s">
        <v>46</v>
      </c>
      <c r="H53" s="38" t="s">
        <v>46</v>
      </c>
      <c r="I53" s="38">
        <v>1857000</v>
      </c>
      <c r="J53" s="38" t="s">
        <v>46</v>
      </c>
    </row>
    <row r="54" spans="1:10" ht="22.5">
      <c r="A54" s="36" t="s">
        <v>120</v>
      </c>
      <c r="B54" s="37" t="s">
        <v>54</v>
      </c>
      <c r="C54" s="60" t="s">
        <v>121</v>
      </c>
      <c r="D54" s="61"/>
      <c r="E54" s="38">
        <v>1850000</v>
      </c>
      <c r="F54" s="38">
        <v>1850000</v>
      </c>
      <c r="G54" s="38" t="s">
        <v>46</v>
      </c>
      <c r="H54" s="38" t="s">
        <v>46</v>
      </c>
      <c r="I54" s="38">
        <v>1857000</v>
      </c>
      <c r="J54" s="38" t="s">
        <v>46</v>
      </c>
    </row>
    <row r="55" spans="1:10" ht="67.5">
      <c r="A55" s="36" t="s">
        <v>122</v>
      </c>
      <c r="B55" s="37" t="s">
        <v>54</v>
      </c>
      <c r="C55" s="60" t="s">
        <v>123</v>
      </c>
      <c r="D55" s="61"/>
      <c r="E55" s="38" t="s">
        <v>46</v>
      </c>
      <c r="F55" s="38">
        <v>1993</v>
      </c>
      <c r="G55" s="38" t="s">
        <v>46</v>
      </c>
      <c r="H55" s="38" t="s">
        <v>46</v>
      </c>
      <c r="I55" s="38">
        <v>1993</v>
      </c>
      <c r="J55" s="38" t="s">
        <v>46</v>
      </c>
    </row>
    <row r="58" ht="29.25" customHeight="1"/>
    <row r="59" ht="30.75" customHeight="1"/>
  </sheetData>
  <sheetProtection/>
  <mergeCells count="55">
    <mergeCell ref="C19:D19"/>
    <mergeCell ref="C20:D20"/>
    <mergeCell ref="C22:D22"/>
    <mergeCell ref="J12:J18"/>
    <mergeCell ref="I13:I18"/>
    <mergeCell ref="H13:H18"/>
    <mergeCell ref="G13:G18"/>
    <mergeCell ref="F12:I12"/>
    <mergeCell ref="F13:F18"/>
    <mergeCell ref="C21:D21"/>
    <mergeCell ref="E12:E18"/>
    <mergeCell ref="C12:D18"/>
    <mergeCell ref="A6:A7"/>
    <mergeCell ref="B8:H8"/>
    <mergeCell ref="A11:I11"/>
    <mergeCell ref="C23:D23"/>
    <mergeCell ref="C25:D25"/>
    <mergeCell ref="A1:H1"/>
    <mergeCell ref="A2:H2"/>
    <mergeCell ref="A3:H3"/>
    <mergeCell ref="A4:H4"/>
    <mergeCell ref="A5:H5"/>
    <mergeCell ref="A12:A18"/>
    <mergeCell ref="B12:B18"/>
    <mergeCell ref="B7:H7"/>
    <mergeCell ref="C26:D26"/>
    <mergeCell ref="C24:D24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1:D41"/>
    <mergeCell ref="C43:D43"/>
    <mergeCell ref="C37:D37"/>
    <mergeCell ref="C38:D38"/>
    <mergeCell ref="C39:D39"/>
    <mergeCell ref="C40:D40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</mergeCells>
  <conditionalFormatting sqref="I21:J5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L114"/>
  <sheetViews>
    <sheetView showGridLines="0" showZeros="0" workbookViewId="0" topLeftCell="A13">
      <selection activeCell="H118" sqref="H11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7" width="16.75390625" style="0" customWidth="1"/>
    <col min="8" max="9" width="10.125" style="0" customWidth="1"/>
    <col min="10" max="12" width="16.875" style="0" customWidth="1"/>
  </cols>
  <sheetData>
    <row r="1" ht="12.75" customHeight="1"/>
    <row r="2" spans="2:12" ht="15" customHeight="1">
      <c r="B2" s="16"/>
      <c r="C2" s="7"/>
      <c r="D2" s="7"/>
      <c r="E2" s="16" t="s">
        <v>22</v>
      </c>
      <c r="F2" s="6"/>
      <c r="G2" s="6"/>
      <c r="H2" s="6"/>
      <c r="I2" s="6"/>
      <c r="J2" s="6"/>
      <c r="K2" s="6" t="s">
        <v>34</v>
      </c>
      <c r="L2" s="14"/>
    </row>
    <row r="3" spans="1:12" ht="13.5" customHeight="1" thickBot="1">
      <c r="A3" s="18"/>
      <c r="B3" s="18"/>
      <c r="C3" s="20"/>
      <c r="D3" s="20"/>
      <c r="E3" s="19"/>
      <c r="F3" s="19"/>
      <c r="G3" s="19"/>
      <c r="H3" s="19"/>
      <c r="I3" s="19"/>
      <c r="J3" s="19"/>
      <c r="K3" s="19"/>
      <c r="L3" s="17"/>
    </row>
    <row r="4" spans="1:12" ht="12.75" customHeight="1">
      <c r="A4" s="101" t="s">
        <v>5</v>
      </c>
      <c r="B4" s="67" t="s">
        <v>23</v>
      </c>
      <c r="C4" s="75" t="s">
        <v>44</v>
      </c>
      <c r="D4" s="76"/>
      <c r="E4" s="72" t="s">
        <v>33</v>
      </c>
      <c r="F4" s="72" t="s">
        <v>27</v>
      </c>
      <c r="G4" s="97" t="s">
        <v>6</v>
      </c>
      <c r="H4" s="104"/>
      <c r="I4" s="104"/>
      <c r="J4" s="105"/>
      <c r="K4" s="97" t="s">
        <v>28</v>
      </c>
      <c r="L4" s="98"/>
    </row>
    <row r="5" spans="1:12" ht="12.75" customHeight="1">
      <c r="A5" s="102"/>
      <c r="B5" s="68"/>
      <c r="C5" s="77"/>
      <c r="D5" s="58"/>
      <c r="E5" s="73"/>
      <c r="F5" s="73"/>
      <c r="G5" s="99"/>
      <c r="H5" s="106"/>
      <c r="I5" s="106"/>
      <c r="J5" s="107"/>
      <c r="K5" s="99"/>
      <c r="L5" s="100"/>
    </row>
    <row r="6" spans="1:12" ht="12.75" customHeight="1">
      <c r="A6" s="102"/>
      <c r="B6" s="68"/>
      <c r="C6" s="77"/>
      <c r="D6" s="58"/>
      <c r="E6" s="73"/>
      <c r="F6" s="73"/>
      <c r="G6" s="90" t="s">
        <v>42</v>
      </c>
      <c r="H6" s="90" t="s">
        <v>24</v>
      </c>
      <c r="I6" s="90" t="s">
        <v>25</v>
      </c>
      <c r="J6" s="87" t="s">
        <v>7</v>
      </c>
      <c r="K6" s="90" t="s">
        <v>32</v>
      </c>
      <c r="L6" s="96" t="s">
        <v>31</v>
      </c>
    </row>
    <row r="7" spans="1:12" ht="12.75" customHeight="1">
      <c r="A7" s="102"/>
      <c r="B7" s="68"/>
      <c r="C7" s="77"/>
      <c r="D7" s="58"/>
      <c r="E7" s="73"/>
      <c r="F7" s="73"/>
      <c r="G7" s="73"/>
      <c r="H7" s="91"/>
      <c r="I7" s="91"/>
      <c r="J7" s="88"/>
      <c r="K7" s="73"/>
      <c r="L7" s="85"/>
    </row>
    <row r="8" spans="1:12" ht="12.75" customHeight="1">
      <c r="A8" s="102"/>
      <c r="B8" s="68"/>
      <c r="C8" s="77"/>
      <c r="D8" s="58"/>
      <c r="E8" s="73"/>
      <c r="F8" s="73"/>
      <c r="G8" s="73"/>
      <c r="H8" s="91"/>
      <c r="I8" s="91"/>
      <c r="J8" s="88"/>
      <c r="K8" s="73"/>
      <c r="L8" s="85"/>
    </row>
    <row r="9" spans="1:12" ht="12.75" customHeight="1">
      <c r="A9" s="102"/>
      <c r="B9" s="68"/>
      <c r="C9" s="77"/>
      <c r="D9" s="58"/>
      <c r="E9" s="73"/>
      <c r="F9" s="73"/>
      <c r="G9" s="73"/>
      <c r="H9" s="91"/>
      <c r="I9" s="91"/>
      <c r="J9" s="88"/>
      <c r="K9" s="73"/>
      <c r="L9" s="85"/>
    </row>
    <row r="10" spans="1:12" ht="12.75" customHeight="1">
      <c r="A10" s="102"/>
      <c r="B10" s="68"/>
      <c r="C10" s="77"/>
      <c r="D10" s="58"/>
      <c r="E10" s="73"/>
      <c r="F10" s="73"/>
      <c r="G10" s="73"/>
      <c r="H10" s="91"/>
      <c r="I10" s="91"/>
      <c r="J10" s="88"/>
      <c r="K10" s="73"/>
      <c r="L10" s="85"/>
    </row>
    <row r="11" spans="1:12" ht="12.75" customHeight="1">
      <c r="A11" s="103"/>
      <c r="B11" s="69"/>
      <c r="C11" s="59"/>
      <c r="D11" s="56"/>
      <c r="E11" s="74"/>
      <c r="F11" s="74"/>
      <c r="G11" s="74"/>
      <c r="H11" s="92"/>
      <c r="I11" s="92"/>
      <c r="J11" s="89"/>
      <c r="K11" s="74"/>
      <c r="L11" s="86"/>
    </row>
    <row r="12" spans="1:12" ht="13.5" customHeight="1" thickBot="1">
      <c r="A12" s="24">
        <v>1</v>
      </c>
      <c r="B12" s="25">
        <v>2</v>
      </c>
      <c r="C12" s="80">
        <v>3</v>
      </c>
      <c r="D12" s="81"/>
      <c r="E12" s="26" t="s">
        <v>2</v>
      </c>
      <c r="F12" s="27" t="s">
        <v>3</v>
      </c>
      <c r="G12" s="27" t="s">
        <v>8</v>
      </c>
      <c r="H12" s="26" t="s">
        <v>9</v>
      </c>
      <c r="I12" s="26" t="s">
        <v>10</v>
      </c>
      <c r="J12" s="26" t="s">
        <v>11</v>
      </c>
      <c r="K12" s="29" t="s">
        <v>12</v>
      </c>
      <c r="L12" s="28" t="s">
        <v>14</v>
      </c>
    </row>
    <row r="13" spans="1:12" ht="12.75">
      <c r="A13" s="33" t="s">
        <v>124</v>
      </c>
      <c r="B13" s="34" t="s">
        <v>125</v>
      </c>
      <c r="C13" s="82" t="s">
        <v>57</v>
      </c>
      <c r="D13" s="83"/>
      <c r="E13" s="35">
        <v>14655875</v>
      </c>
      <c r="F13" s="35">
        <v>14655875</v>
      </c>
      <c r="G13" s="35">
        <v>13596288.22</v>
      </c>
      <c r="H13" s="35" t="s">
        <v>46</v>
      </c>
      <c r="I13" s="35" t="s">
        <v>46</v>
      </c>
      <c r="J13" s="35">
        <f>IF(IF(G13="-",0,G13)+IF(H13="-",0,H13)+IF(I13="-",0,I13)=0,"-",IF(G13="-",0,G13)+IF(H13="-",0,H13)+IF(I13="-",0,I13))</f>
        <v>13596288.22</v>
      </c>
      <c r="K13" s="35"/>
      <c r="L13" s="35"/>
    </row>
    <row r="14" spans="1:12" ht="12.75">
      <c r="A14" s="36" t="s">
        <v>58</v>
      </c>
      <c r="B14" s="37"/>
      <c r="C14" s="60"/>
      <c r="D14" s="61"/>
      <c r="E14" s="38"/>
      <c r="F14" s="38"/>
      <c r="G14" s="38"/>
      <c r="H14" s="38"/>
      <c r="I14" s="38"/>
      <c r="J14" s="38"/>
      <c r="K14" s="38"/>
      <c r="L14" s="38"/>
    </row>
    <row r="15" spans="1:12" ht="45">
      <c r="A15" s="33" t="s">
        <v>142</v>
      </c>
      <c r="B15" s="34" t="s">
        <v>54</v>
      </c>
      <c r="C15" s="82" t="s">
        <v>143</v>
      </c>
      <c r="D15" s="83"/>
      <c r="E15" s="35">
        <v>5000</v>
      </c>
      <c r="F15" s="35">
        <v>5000</v>
      </c>
      <c r="G15" s="35">
        <v>5000</v>
      </c>
      <c r="H15" s="35" t="s">
        <v>46</v>
      </c>
      <c r="I15" s="35" t="s">
        <v>46</v>
      </c>
      <c r="J15" s="35">
        <f aca="true" t="shared" si="0" ref="J15:J29">IF(IF(G15="-",0,G15)+IF(H15="-",0,H15)+IF(I15="-",0,I15)=0,"-",IF(G15="-",0,G15)+IF(H15="-",0,H15)+IF(I15="-",0,I15))</f>
        <v>5000</v>
      </c>
      <c r="K15" s="35"/>
      <c r="L15" s="35"/>
    </row>
    <row r="16" spans="1:12" ht="12.75">
      <c r="A16" s="36" t="s">
        <v>126</v>
      </c>
      <c r="B16" s="37" t="s">
        <v>54</v>
      </c>
      <c r="C16" s="60" t="s">
        <v>144</v>
      </c>
      <c r="D16" s="61"/>
      <c r="E16" s="38">
        <v>5000</v>
      </c>
      <c r="F16" s="38">
        <v>5000</v>
      </c>
      <c r="G16" s="38">
        <v>5000</v>
      </c>
      <c r="H16" s="38" t="s">
        <v>46</v>
      </c>
      <c r="I16" s="38" t="s">
        <v>46</v>
      </c>
      <c r="J16" s="38">
        <f t="shared" si="0"/>
        <v>5000</v>
      </c>
      <c r="K16" s="38"/>
      <c r="L16" s="38"/>
    </row>
    <row r="17" spans="1:12" ht="12.75">
      <c r="A17" s="36" t="s">
        <v>130</v>
      </c>
      <c r="B17" s="37" t="s">
        <v>54</v>
      </c>
      <c r="C17" s="60" t="s">
        <v>145</v>
      </c>
      <c r="D17" s="61"/>
      <c r="E17" s="38">
        <v>5000</v>
      </c>
      <c r="F17" s="38">
        <v>5000</v>
      </c>
      <c r="G17" s="38">
        <v>5000</v>
      </c>
      <c r="H17" s="38" t="s">
        <v>46</v>
      </c>
      <c r="I17" s="38" t="s">
        <v>46</v>
      </c>
      <c r="J17" s="38">
        <f t="shared" si="0"/>
        <v>5000</v>
      </c>
      <c r="K17" s="38"/>
      <c r="L17" s="38"/>
    </row>
    <row r="18" spans="1:12" ht="12.75">
      <c r="A18" s="36" t="s">
        <v>132</v>
      </c>
      <c r="B18" s="37" t="s">
        <v>54</v>
      </c>
      <c r="C18" s="60" t="s">
        <v>146</v>
      </c>
      <c r="D18" s="61"/>
      <c r="E18" s="38">
        <v>5000</v>
      </c>
      <c r="F18" s="38">
        <v>5000</v>
      </c>
      <c r="G18" s="38">
        <v>5000</v>
      </c>
      <c r="H18" s="38" t="s">
        <v>46</v>
      </c>
      <c r="I18" s="38" t="s">
        <v>46</v>
      </c>
      <c r="J18" s="38">
        <f t="shared" si="0"/>
        <v>5000</v>
      </c>
      <c r="K18" s="38"/>
      <c r="L18" s="38"/>
    </row>
    <row r="19" spans="1:12" ht="45">
      <c r="A19" s="33" t="s">
        <v>147</v>
      </c>
      <c r="B19" s="34" t="s">
        <v>54</v>
      </c>
      <c r="C19" s="82" t="s">
        <v>148</v>
      </c>
      <c r="D19" s="83"/>
      <c r="E19" s="35">
        <v>3411753.47</v>
      </c>
      <c r="F19" s="35">
        <v>3411753.47</v>
      </c>
      <c r="G19" s="35">
        <v>3358753.68</v>
      </c>
      <c r="H19" s="35" t="s">
        <v>46</v>
      </c>
      <c r="I19" s="35" t="s">
        <v>46</v>
      </c>
      <c r="J19" s="35">
        <f t="shared" si="0"/>
        <v>3358753.68</v>
      </c>
      <c r="K19" s="35"/>
      <c r="L19" s="35"/>
    </row>
    <row r="20" spans="1:12" ht="12.75">
      <c r="A20" s="36" t="s">
        <v>126</v>
      </c>
      <c r="B20" s="37" t="s">
        <v>54</v>
      </c>
      <c r="C20" s="60" t="s">
        <v>149</v>
      </c>
      <c r="D20" s="61"/>
      <c r="E20" s="38">
        <v>3207156.65</v>
      </c>
      <c r="F20" s="38">
        <v>3207156.65</v>
      </c>
      <c r="G20" s="38">
        <v>3154156.86</v>
      </c>
      <c r="H20" s="38" t="s">
        <v>46</v>
      </c>
      <c r="I20" s="38" t="s">
        <v>46</v>
      </c>
      <c r="J20" s="38">
        <f t="shared" si="0"/>
        <v>3154156.86</v>
      </c>
      <c r="K20" s="38"/>
      <c r="L20" s="38"/>
    </row>
    <row r="21" spans="1:12" ht="12.75">
      <c r="A21" s="36" t="s">
        <v>127</v>
      </c>
      <c r="B21" s="37" t="s">
        <v>54</v>
      </c>
      <c r="C21" s="60" t="s">
        <v>150</v>
      </c>
      <c r="D21" s="61"/>
      <c r="E21" s="38">
        <v>2644876.58</v>
      </c>
      <c r="F21" s="38">
        <v>2644876.58</v>
      </c>
      <c r="G21" s="38">
        <v>2612213.79</v>
      </c>
      <c r="H21" s="38" t="s">
        <v>46</v>
      </c>
      <c r="I21" s="38" t="s">
        <v>46</v>
      </c>
      <c r="J21" s="38">
        <f t="shared" si="0"/>
        <v>2612213.79</v>
      </c>
      <c r="K21" s="38"/>
      <c r="L21" s="38"/>
    </row>
    <row r="22" spans="1:12" ht="12.75">
      <c r="A22" s="36" t="s">
        <v>128</v>
      </c>
      <c r="B22" s="37" t="s">
        <v>54</v>
      </c>
      <c r="C22" s="60" t="s">
        <v>151</v>
      </c>
      <c r="D22" s="61"/>
      <c r="E22" s="38">
        <v>2058900</v>
      </c>
      <c r="F22" s="38">
        <v>2058900</v>
      </c>
      <c r="G22" s="38">
        <v>2035519.19</v>
      </c>
      <c r="H22" s="38" t="s">
        <v>46</v>
      </c>
      <c r="I22" s="38" t="s">
        <v>46</v>
      </c>
      <c r="J22" s="38">
        <f t="shared" si="0"/>
        <v>2035519.19</v>
      </c>
      <c r="K22" s="38"/>
      <c r="L22" s="38"/>
    </row>
    <row r="23" spans="1:12" ht="12.75">
      <c r="A23" s="36" t="s">
        <v>129</v>
      </c>
      <c r="B23" s="37" t="s">
        <v>54</v>
      </c>
      <c r="C23" s="60" t="s">
        <v>152</v>
      </c>
      <c r="D23" s="61"/>
      <c r="E23" s="38">
        <v>585976.58</v>
      </c>
      <c r="F23" s="38">
        <v>585976.58</v>
      </c>
      <c r="G23" s="38">
        <v>576694.6</v>
      </c>
      <c r="H23" s="38" t="s">
        <v>46</v>
      </c>
      <c r="I23" s="38" t="s">
        <v>46</v>
      </c>
      <c r="J23" s="38">
        <f t="shared" si="0"/>
        <v>576694.6</v>
      </c>
      <c r="K23" s="38"/>
      <c r="L23" s="38"/>
    </row>
    <row r="24" spans="1:12" ht="12.75">
      <c r="A24" s="36" t="s">
        <v>130</v>
      </c>
      <c r="B24" s="37" t="s">
        <v>54</v>
      </c>
      <c r="C24" s="60" t="s">
        <v>153</v>
      </c>
      <c r="D24" s="61"/>
      <c r="E24" s="38">
        <v>409597.57</v>
      </c>
      <c r="F24" s="38">
        <v>409597.57</v>
      </c>
      <c r="G24" s="38">
        <v>389260.57</v>
      </c>
      <c r="H24" s="38" t="s">
        <v>46</v>
      </c>
      <c r="I24" s="38" t="s">
        <v>46</v>
      </c>
      <c r="J24" s="38">
        <f t="shared" si="0"/>
        <v>389260.57</v>
      </c>
      <c r="K24" s="38"/>
      <c r="L24" s="38"/>
    </row>
    <row r="25" spans="1:12" ht="12.75">
      <c r="A25" s="36" t="s">
        <v>131</v>
      </c>
      <c r="B25" s="37" t="s">
        <v>54</v>
      </c>
      <c r="C25" s="60" t="s">
        <v>154</v>
      </c>
      <c r="D25" s="61"/>
      <c r="E25" s="38">
        <v>105220.45</v>
      </c>
      <c r="F25" s="38">
        <v>105220.45</v>
      </c>
      <c r="G25" s="38">
        <v>105220.45</v>
      </c>
      <c r="H25" s="38" t="s">
        <v>46</v>
      </c>
      <c r="I25" s="38" t="s">
        <v>46</v>
      </c>
      <c r="J25" s="38">
        <f t="shared" si="0"/>
        <v>105220.45</v>
      </c>
      <c r="K25" s="38"/>
      <c r="L25" s="38"/>
    </row>
    <row r="26" spans="1:12" ht="12.75">
      <c r="A26" s="36" t="s">
        <v>132</v>
      </c>
      <c r="B26" s="37" t="s">
        <v>54</v>
      </c>
      <c r="C26" s="60" t="s">
        <v>155</v>
      </c>
      <c r="D26" s="61"/>
      <c r="E26" s="38">
        <v>3276</v>
      </c>
      <c r="F26" s="38">
        <v>3276</v>
      </c>
      <c r="G26" s="38">
        <v>3276</v>
      </c>
      <c r="H26" s="38" t="s">
        <v>46</v>
      </c>
      <c r="I26" s="38" t="s">
        <v>46</v>
      </c>
      <c r="J26" s="38">
        <f t="shared" si="0"/>
        <v>3276</v>
      </c>
      <c r="K26" s="38"/>
      <c r="L26" s="38"/>
    </row>
    <row r="27" spans="1:12" ht="12.75">
      <c r="A27" s="36" t="s">
        <v>133</v>
      </c>
      <c r="B27" s="37" t="s">
        <v>54</v>
      </c>
      <c r="C27" s="60" t="s">
        <v>156</v>
      </c>
      <c r="D27" s="61"/>
      <c r="E27" s="38">
        <v>54965.48</v>
      </c>
      <c r="F27" s="38">
        <v>54965.48</v>
      </c>
      <c r="G27" s="38">
        <v>54965.48</v>
      </c>
      <c r="H27" s="38" t="s">
        <v>46</v>
      </c>
      <c r="I27" s="38" t="s">
        <v>46</v>
      </c>
      <c r="J27" s="38">
        <f t="shared" si="0"/>
        <v>54965.48</v>
      </c>
      <c r="K27" s="38"/>
      <c r="L27" s="38"/>
    </row>
    <row r="28" spans="1:12" ht="12.75">
      <c r="A28" s="36" t="s">
        <v>134</v>
      </c>
      <c r="B28" s="37" t="s">
        <v>54</v>
      </c>
      <c r="C28" s="60" t="s">
        <v>157</v>
      </c>
      <c r="D28" s="61"/>
      <c r="E28" s="38">
        <v>12245</v>
      </c>
      <c r="F28" s="38">
        <v>12245</v>
      </c>
      <c r="G28" s="38">
        <v>12245</v>
      </c>
      <c r="H28" s="38" t="s">
        <v>46</v>
      </c>
      <c r="I28" s="38" t="s">
        <v>46</v>
      </c>
      <c r="J28" s="38">
        <f t="shared" si="0"/>
        <v>12245</v>
      </c>
      <c r="K28" s="38"/>
      <c r="L28" s="38"/>
    </row>
    <row r="29" spans="1:12" ht="12.75">
      <c r="A29" s="36" t="s">
        <v>135</v>
      </c>
      <c r="B29" s="37" t="s">
        <v>54</v>
      </c>
      <c r="C29" s="60" t="s">
        <v>158</v>
      </c>
      <c r="D29" s="61"/>
      <c r="E29" s="38">
        <v>233890.64</v>
      </c>
      <c r="F29" s="38">
        <v>233890.64</v>
      </c>
      <c r="G29" s="38">
        <v>213553.64</v>
      </c>
      <c r="H29" s="38" t="s">
        <v>46</v>
      </c>
      <c r="I29" s="38" t="s">
        <v>46</v>
      </c>
      <c r="J29" s="38">
        <f t="shared" si="0"/>
        <v>213553.64</v>
      </c>
      <c r="K29" s="38"/>
      <c r="L29" s="38"/>
    </row>
    <row r="30" spans="1:12" ht="12.75">
      <c r="A30" s="36" t="s">
        <v>136</v>
      </c>
      <c r="B30" s="37" t="s">
        <v>54</v>
      </c>
      <c r="C30" s="60" t="s">
        <v>159</v>
      </c>
      <c r="D30" s="61"/>
      <c r="E30" s="38">
        <v>149954</v>
      </c>
      <c r="F30" s="38">
        <v>149954</v>
      </c>
      <c r="G30" s="38">
        <v>149954</v>
      </c>
      <c r="H30" s="38" t="s">
        <v>46</v>
      </c>
      <c r="I30" s="38" t="s">
        <v>46</v>
      </c>
      <c r="J30" s="38">
        <f aca="true" t="shared" si="1" ref="J30:J52">IF(IF(G30="-",0,G30)+IF(H30="-",0,H30)+IF(I30="-",0,I30)=0,"-",IF(G30="-",0,G30)+IF(H30="-",0,H30)+IF(I30="-",0,I30))</f>
        <v>149954</v>
      </c>
      <c r="K30" s="38"/>
      <c r="L30" s="38"/>
    </row>
    <row r="31" spans="1:12" ht="22.5">
      <c r="A31" s="36" t="s">
        <v>137</v>
      </c>
      <c r="B31" s="37" t="s">
        <v>54</v>
      </c>
      <c r="C31" s="60" t="s">
        <v>160</v>
      </c>
      <c r="D31" s="61"/>
      <c r="E31" s="38">
        <v>149954</v>
      </c>
      <c r="F31" s="38">
        <v>149954</v>
      </c>
      <c r="G31" s="38">
        <v>149954</v>
      </c>
      <c r="H31" s="38" t="s">
        <v>46</v>
      </c>
      <c r="I31" s="38" t="s">
        <v>46</v>
      </c>
      <c r="J31" s="38">
        <f t="shared" si="1"/>
        <v>149954</v>
      </c>
      <c r="K31" s="38"/>
      <c r="L31" s="38"/>
    </row>
    <row r="32" spans="1:12" ht="12.75">
      <c r="A32" s="36" t="s">
        <v>138</v>
      </c>
      <c r="B32" s="37" t="s">
        <v>54</v>
      </c>
      <c r="C32" s="60" t="s">
        <v>161</v>
      </c>
      <c r="D32" s="61"/>
      <c r="E32" s="38">
        <v>2728.5</v>
      </c>
      <c r="F32" s="38">
        <v>2728.5</v>
      </c>
      <c r="G32" s="38">
        <v>2728.5</v>
      </c>
      <c r="H32" s="38" t="s">
        <v>46</v>
      </c>
      <c r="I32" s="38" t="s">
        <v>46</v>
      </c>
      <c r="J32" s="38">
        <f t="shared" si="1"/>
        <v>2728.5</v>
      </c>
      <c r="K32" s="38"/>
      <c r="L32" s="38"/>
    </row>
    <row r="33" spans="1:12" ht="12.75">
      <c r="A33" s="36" t="s">
        <v>139</v>
      </c>
      <c r="B33" s="37" t="s">
        <v>54</v>
      </c>
      <c r="C33" s="60" t="s">
        <v>162</v>
      </c>
      <c r="D33" s="61"/>
      <c r="E33" s="38">
        <v>204596.82</v>
      </c>
      <c r="F33" s="38">
        <v>204596.82</v>
      </c>
      <c r="G33" s="38">
        <v>204596.82</v>
      </c>
      <c r="H33" s="38" t="s">
        <v>46</v>
      </c>
      <c r="I33" s="38" t="s">
        <v>46</v>
      </c>
      <c r="J33" s="38">
        <f t="shared" si="1"/>
        <v>204596.82</v>
      </c>
      <c r="K33" s="38"/>
      <c r="L33" s="38"/>
    </row>
    <row r="34" spans="1:12" ht="12.75">
      <c r="A34" s="36" t="s">
        <v>140</v>
      </c>
      <c r="B34" s="37" t="s">
        <v>54</v>
      </c>
      <c r="C34" s="60" t="s">
        <v>163</v>
      </c>
      <c r="D34" s="61"/>
      <c r="E34" s="38">
        <v>31300</v>
      </c>
      <c r="F34" s="38">
        <v>31300</v>
      </c>
      <c r="G34" s="38">
        <v>31300</v>
      </c>
      <c r="H34" s="38" t="s">
        <v>46</v>
      </c>
      <c r="I34" s="38" t="s">
        <v>46</v>
      </c>
      <c r="J34" s="38">
        <f t="shared" si="1"/>
        <v>31300</v>
      </c>
      <c r="K34" s="38"/>
      <c r="L34" s="38"/>
    </row>
    <row r="35" spans="1:12" ht="12.75">
      <c r="A35" s="36" t="s">
        <v>141</v>
      </c>
      <c r="B35" s="37" t="s">
        <v>54</v>
      </c>
      <c r="C35" s="60" t="s">
        <v>164</v>
      </c>
      <c r="D35" s="61"/>
      <c r="E35" s="38">
        <v>173296.82</v>
      </c>
      <c r="F35" s="38">
        <v>173296.82</v>
      </c>
      <c r="G35" s="38">
        <v>173296.82</v>
      </c>
      <c r="H35" s="38" t="s">
        <v>46</v>
      </c>
      <c r="I35" s="38" t="s">
        <v>46</v>
      </c>
      <c r="J35" s="38">
        <f t="shared" si="1"/>
        <v>173296.82</v>
      </c>
      <c r="K35" s="38"/>
      <c r="L35" s="38"/>
    </row>
    <row r="36" spans="1:12" ht="12.75">
      <c r="A36" s="33" t="s">
        <v>165</v>
      </c>
      <c r="B36" s="34" t="s">
        <v>54</v>
      </c>
      <c r="C36" s="82" t="s">
        <v>166</v>
      </c>
      <c r="D36" s="83"/>
      <c r="E36" s="35">
        <v>120000</v>
      </c>
      <c r="F36" s="35">
        <v>120000</v>
      </c>
      <c r="G36" s="35">
        <v>120000</v>
      </c>
      <c r="H36" s="35" t="s">
        <v>46</v>
      </c>
      <c r="I36" s="35" t="s">
        <v>46</v>
      </c>
      <c r="J36" s="35">
        <f t="shared" si="1"/>
        <v>120000</v>
      </c>
      <c r="K36" s="35" t="s">
        <v>46</v>
      </c>
      <c r="L36" s="35" t="s">
        <v>46</v>
      </c>
    </row>
    <row r="37" spans="1:12" ht="12.75">
      <c r="A37" s="36" t="s">
        <v>126</v>
      </c>
      <c r="B37" s="37" t="s">
        <v>54</v>
      </c>
      <c r="C37" s="60" t="s">
        <v>167</v>
      </c>
      <c r="D37" s="61"/>
      <c r="E37" s="38">
        <v>120000</v>
      </c>
      <c r="F37" s="38">
        <v>120000</v>
      </c>
      <c r="G37" s="38">
        <v>120000</v>
      </c>
      <c r="H37" s="38" t="s">
        <v>46</v>
      </c>
      <c r="I37" s="38" t="s">
        <v>46</v>
      </c>
      <c r="J37" s="38">
        <f t="shared" si="1"/>
        <v>120000</v>
      </c>
      <c r="K37" s="38" t="s">
        <v>46</v>
      </c>
      <c r="L37" s="38" t="s">
        <v>46</v>
      </c>
    </row>
    <row r="38" spans="1:12" ht="12.75">
      <c r="A38" s="36" t="s">
        <v>138</v>
      </c>
      <c r="B38" s="37" t="s">
        <v>54</v>
      </c>
      <c r="C38" s="60" t="s">
        <v>168</v>
      </c>
      <c r="D38" s="61"/>
      <c r="E38" s="38">
        <v>120000</v>
      </c>
      <c r="F38" s="38">
        <v>120000</v>
      </c>
      <c r="G38" s="38">
        <v>120000</v>
      </c>
      <c r="H38" s="38" t="s">
        <v>46</v>
      </c>
      <c r="I38" s="38" t="s">
        <v>46</v>
      </c>
      <c r="J38" s="38">
        <f t="shared" si="1"/>
        <v>120000</v>
      </c>
      <c r="K38" s="38" t="s">
        <v>46</v>
      </c>
      <c r="L38" s="38" t="s">
        <v>46</v>
      </c>
    </row>
    <row r="39" spans="1:12" ht="12.75">
      <c r="A39" s="33" t="s">
        <v>169</v>
      </c>
      <c r="B39" s="34" t="s">
        <v>54</v>
      </c>
      <c r="C39" s="82" t="s">
        <v>170</v>
      </c>
      <c r="D39" s="83"/>
      <c r="E39" s="35">
        <v>40000</v>
      </c>
      <c r="F39" s="35">
        <v>40000</v>
      </c>
      <c r="G39" s="35" t="s">
        <v>46</v>
      </c>
      <c r="H39" s="35" t="s">
        <v>46</v>
      </c>
      <c r="I39" s="35" t="s">
        <v>46</v>
      </c>
      <c r="J39" s="35" t="str">
        <f t="shared" si="1"/>
        <v>-</v>
      </c>
      <c r="K39" s="35"/>
      <c r="L39" s="35"/>
    </row>
    <row r="40" spans="1:12" ht="12.75">
      <c r="A40" s="36" t="s">
        <v>126</v>
      </c>
      <c r="B40" s="37" t="s">
        <v>54</v>
      </c>
      <c r="C40" s="60" t="s">
        <v>171</v>
      </c>
      <c r="D40" s="61"/>
      <c r="E40" s="38">
        <v>40000</v>
      </c>
      <c r="F40" s="38">
        <v>40000</v>
      </c>
      <c r="G40" s="38" t="s">
        <v>46</v>
      </c>
      <c r="H40" s="38" t="s">
        <v>46</v>
      </c>
      <c r="I40" s="38" t="s">
        <v>46</v>
      </c>
      <c r="J40" s="38" t="str">
        <f t="shared" si="1"/>
        <v>-</v>
      </c>
      <c r="K40" s="38"/>
      <c r="L40" s="38"/>
    </row>
    <row r="41" spans="1:12" ht="12.75">
      <c r="A41" s="36" t="s">
        <v>130</v>
      </c>
      <c r="B41" s="37" t="s">
        <v>54</v>
      </c>
      <c r="C41" s="60" t="s">
        <v>172</v>
      </c>
      <c r="D41" s="61"/>
      <c r="E41" s="38">
        <v>40000</v>
      </c>
      <c r="F41" s="38">
        <v>40000</v>
      </c>
      <c r="G41" s="38" t="s">
        <v>46</v>
      </c>
      <c r="H41" s="38" t="s">
        <v>46</v>
      </c>
      <c r="I41" s="38" t="s">
        <v>46</v>
      </c>
      <c r="J41" s="38" t="str">
        <f t="shared" si="1"/>
        <v>-</v>
      </c>
      <c r="K41" s="38"/>
      <c r="L41" s="38"/>
    </row>
    <row r="42" spans="1:12" ht="12.75">
      <c r="A42" s="36" t="s">
        <v>135</v>
      </c>
      <c r="B42" s="37" t="s">
        <v>54</v>
      </c>
      <c r="C42" s="60" t="s">
        <v>173</v>
      </c>
      <c r="D42" s="61"/>
      <c r="E42" s="38">
        <v>40000</v>
      </c>
      <c r="F42" s="38">
        <v>40000</v>
      </c>
      <c r="G42" s="38" t="s">
        <v>46</v>
      </c>
      <c r="H42" s="38" t="s">
        <v>46</v>
      </c>
      <c r="I42" s="38" t="s">
        <v>46</v>
      </c>
      <c r="J42" s="38" t="str">
        <f t="shared" si="1"/>
        <v>-</v>
      </c>
      <c r="K42" s="38"/>
      <c r="L42" s="38"/>
    </row>
    <row r="43" spans="1:12" ht="12.75">
      <c r="A43" s="33" t="s">
        <v>174</v>
      </c>
      <c r="B43" s="34" t="s">
        <v>54</v>
      </c>
      <c r="C43" s="82" t="s">
        <v>175</v>
      </c>
      <c r="D43" s="83"/>
      <c r="E43" s="35">
        <v>98910</v>
      </c>
      <c r="F43" s="35">
        <v>98910</v>
      </c>
      <c r="G43" s="35">
        <v>98910</v>
      </c>
      <c r="H43" s="35" t="s">
        <v>46</v>
      </c>
      <c r="I43" s="35" t="s">
        <v>46</v>
      </c>
      <c r="J43" s="35">
        <f t="shared" si="1"/>
        <v>98910</v>
      </c>
      <c r="K43" s="35"/>
      <c r="L43" s="35"/>
    </row>
    <row r="44" spans="1:12" ht="12.75">
      <c r="A44" s="36" t="s">
        <v>126</v>
      </c>
      <c r="B44" s="37" t="s">
        <v>54</v>
      </c>
      <c r="C44" s="60" t="s">
        <v>176</v>
      </c>
      <c r="D44" s="61"/>
      <c r="E44" s="38">
        <v>96833.5</v>
      </c>
      <c r="F44" s="38">
        <v>96833.5</v>
      </c>
      <c r="G44" s="38">
        <v>96833.5</v>
      </c>
      <c r="H44" s="38" t="s">
        <v>46</v>
      </c>
      <c r="I44" s="38" t="s">
        <v>46</v>
      </c>
      <c r="J44" s="38">
        <f t="shared" si="1"/>
        <v>96833.5</v>
      </c>
      <c r="K44" s="38"/>
      <c r="L44" s="38"/>
    </row>
    <row r="45" spans="1:12" ht="12.75">
      <c r="A45" s="36" t="s">
        <v>127</v>
      </c>
      <c r="B45" s="37" t="s">
        <v>54</v>
      </c>
      <c r="C45" s="60" t="s">
        <v>177</v>
      </c>
      <c r="D45" s="61"/>
      <c r="E45" s="38">
        <v>92553.45</v>
      </c>
      <c r="F45" s="38">
        <v>92553.45</v>
      </c>
      <c r="G45" s="38">
        <v>92553.45</v>
      </c>
      <c r="H45" s="38" t="s">
        <v>46</v>
      </c>
      <c r="I45" s="38" t="s">
        <v>46</v>
      </c>
      <c r="J45" s="38">
        <f t="shared" si="1"/>
        <v>92553.45</v>
      </c>
      <c r="K45" s="38"/>
      <c r="L45" s="38"/>
    </row>
    <row r="46" spans="1:12" ht="12.75">
      <c r="A46" s="36" t="s">
        <v>128</v>
      </c>
      <c r="B46" s="37" t="s">
        <v>54</v>
      </c>
      <c r="C46" s="60" t="s">
        <v>178</v>
      </c>
      <c r="D46" s="61"/>
      <c r="E46" s="38">
        <v>71085.6</v>
      </c>
      <c r="F46" s="38">
        <v>71085.6</v>
      </c>
      <c r="G46" s="38">
        <v>71085.6</v>
      </c>
      <c r="H46" s="38" t="s">
        <v>46</v>
      </c>
      <c r="I46" s="38" t="s">
        <v>46</v>
      </c>
      <c r="J46" s="38">
        <f t="shared" si="1"/>
        <v>71085.6</v>
      </c>
      <c r="K46" s="38"/>
      <c r="L46" s="38"/>
    </row>
    <row r="47" spans="1:12" ht="12.75">
      <c r="A47" s="36" t="s">
        <v>129</v>
      </c>
      <c r="B47" s="37" t="s">
        <v>54</v>
      </c>
      <c r="C47" s="60" t="s">
        <v>179</v>
      </c>
      <c r="D47" s="61"/>
      <c r="E47" s="38">
        <v>21467.85</v>
      </c>
      <c r="F47" s="38">
        <v>21467.85</v>
      </c>
      <c r="G47" s="38">
        <v>21467.85</v>
      </c>
      <c r="H47" s="38" t="s">
        <v>46</v>
      </c>
      <c r="I47" s="38" t="s">
        <v>46</v>
      </c>
      <c r="J47" s="38">
        <f t="shared" si="1"/>
        <v>21467.85</v>
      </c>
      <c r="K47" s="38"/>
      <c r="L47" s="38"/>
    </row>
    <row r="48" spans="1:12" ht="12.75">
      <c r="A48" s="36" t="s">
        <v>130</v>
      </c>
      <c r="B48" s="37" t="s">
        <v>54</v>
      </c>
      <c r="C48" s="60" t="s">
        <v>180</v>
      </c>
      <c r="D48" s="61"/>
      <c r="E48" s="38">
        <v>4280.05</v>
      </c>
      <c r="F48" s="38">
        <v>4280.05</v>
      </c>
      <c r="G48" s="38">
        <v>4280.05</v>
      </c>
      <c r="H48" s="38" t="s">
        <v>46</v>
      </c>
      <c r="I48" s="38" t="s">
        <v>46</v>
      </c>
      <c r="J48" s="38">
        <f t="shared" si="1"/>
        <v>4280.05</v>
      </c>
      <c r="K48" s="38"/>
      <c r="L48" s="38"/>
    </row>
    <row r="49" spans="1:12" ht="12.75">
      <c r="A49" s="36" t="s">
        <v>132</v>
      </c>
      <c r="B49" s="37" t="s">
        <v>54</v>
      </c>
      <c r="C49" s="60" t="s">
        <v>181</v>
      </c>
      <c r="D49" s="61"/>
      <c r="E49" s="38">
        <v>4280.05</v>
      </c>
      <c r="F49" s="38">
        <v>4280.05</v>
      </c>
      <c r="G49" s="38">
        <v>4280.05</v>
      </c>
      <c r="H49" s="38" t="s">
        <v>46</v>
      </c>
      <c r="I49" s="38" t="s">
        <v>46</v>
      </c>
      <c r="J49" s="38">
        <f t="shared" si="1"/>
        <v>4280.05</v>
      </c>
      <c r="K49" s="38"/>
      <c r="L49" s="38"/>
    </row>
    <row r="50" spans="1:12" ht="12.75">
      <c r="A50" s="36" t="s">
        <v>139</v>
      </c>
      <c r="B50" s="37" t="s">
        <v>54</v>
      </c>
      <c r="C50" s="60" t="s">
        <v>182</v>
      </c>
      <c r="D50" s="61"/>
      <c r="E50" s="38">
        <v>2076.5</v>
      </c>
      <c r="F50" s="38">
        <v>2076.5</v>
      </c>
      <c r="G50" s="38">
        <v>2076.5</v>
      </c>
      <c r="H50" s="38" t="s">
        <v>46</v>
      </c>
      <c r="I50" s="38" t="s">
        <v>46</v>
      </c>
      <c r="J50" s="38">
        <f t="shared" si="1"/>
        <v>2076.5</v>
      </c>
      <c r="K50" s="38" t="s">
        <v>46</v>
      </c>
      <c r="L50" s="38" t="s">
        <v>46</v>
      </c>
    </row>
    <row r="51" spans="1:12" ht="12.75">
      <c r="A51" s="36" t="s">
        <v>141</v>
      </c>
      <c r="B51" s="37" t="s">
        <v>54</v>
      </c>
      <c r="C51" s="60" t="s">
        <v>183</v>
      </c>
      <c r="D51" s="61"/>
      <c r="E51" s="38">
        <v>2076.5</v>
      </c>
      <c r="F51" s="38">
        <v>2076.5</v>
      </c>
      <c r="G51" s="38">
        <v>2076.5</v>
      </c>
      <c r="H51" s="38" t="s">
        <v>46</v>
      </c>
      <c r="I51" s="38" t="s">
        <v>46</v>
      </c>
      <c r="J51" s="38">
        <f t="shared" si="1"/>
        <v>2076.5</v>
      </c>
      <c r="K51" s="38" t="s">
        <v>46</v>
      </c>
      <c r="L51" s="38" t="s">
        <v>46</v>
      </c>
    </row>
    <row r="52" spans="1:12" ht="22.5">
      <c r="A52" s="33" t="s">
        <v>184</v>
      </c>
      <c r="B52" s="34" t="s">
        <v>54</v>
      </c>
      <c r="C52" s="82" t="s">
        <v>185</v>
      </c>
      <c r="D52" s="83"/>
      <c r="E52" s="35">
        <v>68000</v>
      </c>
      <c r="F52" s="35">
        <v>68000</v>
      </c>
      <c r="G52" s="35">
        <v>30800</v>
      </c>
      <c r="H52" s="35" t="s">
        <v>46</v>
      </c>
      <c r="I52" s="35" t="s">
        <v>46</v>
      </c>
      <c r="J52" s="35">
        <f t="shared" si="1"/>
        <v>30800</v>
      </c>
      <c r="K52" s="35"/>
      <c r="L52" s="35"/>
    </row>
    <row r="53" spans="1:12" ht="12.75">
      <c r="A53" s="36" t="s">
        <v>126</v>
      </c>
      <c r="B53" s="37" t="s">
        <v>54</v>
      </c>
      <c r="C53" s="60" t="s">
        <v>186</v>
      </c>
      <c r="D53" s="61"/>
      <c r="E53" s="38">
        <v>68000</v>
      </c>
      <c r="F53" s="38">
        <v>68000</v>
      </c>
      <c r="G53" s="38">
        <v>30800</v>
      </c>
      <c r="H53" s="38" t="s">
        <v>46</v>
      </c>
      <c r="I53" s="38" t="s">
        <v>46</v>
      </c>
      <c r="J53" s="38">
        <f aca="true" t="shared" si="2" ref="J53:J72">IF(IF(G53="-",0,G53)+IF(H53="-",0,H53)+IF(I53="-",0,I53)=0,"-",IF(G53="-",0,G53)+IF(H53="-",0,H53)+IF(I53="-",0,I53))</f>
        <v>30800</v>
      </c>
      <c r="K53" s="38"/>
      <c r="L53" s="38"/>
    </row>
    <row r="54" spans="1:12" ht="12.75">
      <c r="A54" s="36" t="s">
        <v>130</v>
      </c>
      <c r="B54" s="37" t="s">
        <v>54</v>
      </c>
      <c r="C54" s="60" t="s">
        <v>187</v>
      </c>
      <c r="D54" s="61"/>
      <c r="E54" s="38">
        <v>68000</v>
      </c>
      <c r="F54" s="38">
        <v>68000</v>
      </c>
      <c r="G54" s="38">
        <v>30800</v>
      </c>
      <c r="H54" s="38" t="s">
        <v>46</v>
      </c>
      <c r="I54" s="38" t="s">
        <v>46</v>
      </c>
      <c r="J54" s="38">
        <f t="shared" si="2"/>
        <v>30800</v>
      </c>
      <c r="K54" s="38"/>
      <c r="L54" s="38"/>
    </row>
    <row r="55" spans="1:12" ht="12.75">
      <c r="A55" s="36" t="s">
        <v>134</v>
      </c>
      <c r="B55" s="37" t="s">
        <v>54</v>
      </c>
      <c r="C55" s="60" t="s">
        <v>188</v>
      </c>
      <c r="D55" s="61"/>
      <c r="E55" s="38">
        <v>68000</v>
      </c>
      <c r="F55" s="38">
        <v>68000</v>
      </c>
      <c r="G55" s="38">
        <v>30800</v>
      </c>
      <c r="H55" s="38" t="s">
        <v>46</v>
      </c>
      <c r="I55" s="38" t="s">
        <v>46</v>
      </c>
      <c r="J55" s="38">
        <f t="shared" si="2"/>
        <v>30800</v>
      </c>
      <c r="K55" s="38"/>
      <c r="L55" s="38"/>
    </row>
    <row r="56" spans="1:12" ht="33.75">
      <c r="A56" s="33" t="s">
        <v>189</v>
      </c>
      <c r="B56" s="34" t="s">
        <v>54</v>
      </c>
      <c r="C56" s="82" t="s">
        <v>190</v>
      </c>
      <c r="D56" s="83"/>
      <c r="E56" s="35">
        <v>20000</v>
      </c>
      <c r="F56" s="35">
        <v>20000</v>
      </c>
      <c r="G56" s="35" t="s">
        <v>46</v>
      </c>
      <c r="H56" s="35" t="s">
        <v>46</v>
      </c>
      <c r="I56" s="35" t="s">
        <v>46</v>
      </c>
      <c r="J56" s="35" t="str">
        <f t="shared" si="2"/>
        <v>-</v>
      </c>
      <c r="K56" s="35"/>
      <c r="L56" s="35"/>
    </row>
    <row r="57" spans="1:12" ht="12.75">
      <c r="A57" s="36" t="s">
        <v>126</v>
      </c>
      <c r="B57" s="37" t="s">
        <v>54</v>
      </c>
      <c r="C57" s="60" t="s">
        <v>191</v>
      </c>
      <c r="D57" s="61"/>
      <c r="E57" s="38">
        <v>20000</v>
      </c>
      <c r="F57" s="38">
        <v>20000</v>
      </c>
      <c r="G57" s="38" t="s">
        <v>46</v>
      </c>
      <c r="H57" s="38" t="s">
        <v>46</v>
      </c>
      <c r="I57" s="38" t="s">
        <v>46</v>
      </c>
      <c r="J57" s="38" t="str">
        <f t="shared" si="2"/>
        <v>-</v>
      </c>
      <c r="K57" s="38"/>
      <c r="L57" s="38"/>
    </row>
    <row r="58" spans="1:12" ht="12.75">
      <c r="A58" s="36" t="s">
        <v>130</v>
      </c>
      <c r="B58" s="37" t="s">
        <v>54</v>
      </c>
      <c r="C58" s="60" t="s">
        <v>192</v>
      </c>
      <c r="D58" s="61"/>
      <c r="E58" s="38">
        <v>20000</v>
      </c>
      <c r="F58" s="38">
        <v>20000</v>
      </c>
      <c r="G58" s="38" t="s">
        <v>46</v>
      </c>
      <c r="H58" s="38" t="s">
        <v>46</v>
      </c>
      <c r="I58" s="38" t="s">
        <v>46</v>
      </c>
      <c r="J58" s="38" t="str">
        <f t="shared" si="2"/>
        <v>-</v>
      </c>
      <c r="K58" s="38"/>
      <c r="L58" s="38"/>
    </row>
    <row r="59" spans="1:12" ht="12.75">
      <c r="A59" s="36" t="s">
        <v>134</v>
      </c>
      <c r="B59" s="37" t="s">
        <v>54</v>
      </c>
      <c r="C59" s="60" t="s">
        <v>193</v>
      </c>
      <c r="D59" s="61"/>
      <c r="E59" s="38">
        <v>20000</v>
      </c>
      <c r="F59" s="38">
        <v>20000</v>
      </c>
      <c r="G59" s="38" t="s">
        <v>46</v>
      </c>
      <c r="H59" s="38" t="s">
        <v>46</v>
      </c>
      <c r="I59" s="38" t="s">
        <v>46</v>
      </c>
      <c r="J59" s="38" t="str">
        <f t="shared" si="2"/>
        <v>-</v>
      </c>
      <c r="K59" s="38"/>
      <c r="L59" s="38"/>
    </row>
    <row r="60" spans="1:12" ht="12.75">
      <c r="A60" s="33" t="s">
        <v>194</v>
      </c>
      <c r="B60" s="34" t="s">
        <v>54</v>
      </c>
      <c r="C60" s="82" t="s">
        <v>195</v>
      </c>
      <c r="D60" s="83"/>
      <c r="E60" s="35">
        <v>48000</v>
      </c>
      <c r="F60" s="35">
        <v>48000</v>
      </c>
      <c r="G60" s="35">
        <v>30800</v>
      </c>
      <c r="H60" s="35" t="s">
        <v>46</v>
      </c>
      <c r="I60" s="35" t="s">
        <v>46</v>
      </c>
      <c r="J60" s="35">
        <f t="shared" si="2"/>
        <v>30800</v>
      </c>
      <c r="K60" s="35"/>
      <c r="L60" s="35"/>
    </row>
    <row r="61" spans="1:12" ht="12.75">
      <c r="A61" s="36" t="s">
        <v>126</v>
      </c>
      <c r="B61" s="37" t="s">
        <v>54</v>
      </c>
      <c r="C61" s="60" t="s">
        <v>196</v>
      </c>
      <c r="D61" s="61"/>
      <c r="E61" s="38">
        <v>48000</v>
      </c>
      <c r="F61" s="38">
        <v>48000</v>
      </c>
      <c r="G61" s="38">
        <v>30800</v>
      </c>
      <c r="H61" s="38" t="s">
        <v>46</v>
      </c>
      <c r="I61" s="38" t="s">
        <v>46</v>
      </c>
      <c r="J61" s="38">
        <f t="shared" si="2"/>
        <v>30800</v>
      </c>
      <c r="K61" s="38"/>
      <c r="L61" s="38"/>
    </row>
    <row r="62" spans="1:12" ht="12.75">
      <c r="A62" s="36" t="s">
        <v>130</v>
      </c>
      <c r="B62" s="37" t="s">
        <v>54</v>
      </c>
      <c r="C62" s="60" t="s">
        <v>197</v>
      </c>
      <c r="D62" s="61"/>
      <c r="E62" s="38">
        <v>48000</v>
      </c>
      <c r="F62" s="38">
        <v>48000</v>
      </c>
      <c r="G62" s="38">
        <v>30800</v>
      </c>
      <c r="H62" s="38" t="s">
        <v>46</v>
      </c>
      <c r="I62" s="38" t="s">
        <v>46</v>
      </c>
      <c r="J62" s="38">
        <f t="shared" si="2"/>
        <v>30800</v>
      </c>
      <c r="K62" s="38"/>
      <c r="L62" s="38"/>
    </row>
    <row r="63" spans="1:12" ht="12.75">
      <c r="A63" s="36" t="s">
        <v>134</v>
      </c>
      <c r="B63" s="37" t="s">
        <v>54</v>
      </c>
      <c r="C63" s="60" t="s">
        <v>198</v>
      </c>
      <c r="D63" s="61"/>
      <c r="E63" s="38">
        <v>48000</v>
      </c>
      <c r="F63" s="38">
        <v>48000</v>
      </c>
      <c r="G63" s="38">
        <v>30800</v>
      </c>
      <c r="H63" s="38" t="s">
        <v>46</v>
      </c>
      <c r="I63" s="38" t="s">
        <v>46</v>
      </c>
      <c r="J63" s="38">
        <f t="shared" si="2"/>
        <v>30800</v>
      </c>
      <c r="K63" s="38"/>
      <c r="L63" s="38"/>
    </row>
    <row r="64" spans="1:12" ht="12.75">
      <c r="A64" s="33" t="s">
        <v>199</v>
      </c>
      <c r="B64" s="34" t="s">
        <v>54</v>
      </c>
      <c r="C64" s="82" t="s">
        <v>200</v>
      </c>
      <c r="D64" s="83"/>
      <c r="E64" s="35">
        <v>4138930</v>
      </c>
      <c r="F64" s="35">
        <v>4138930</v>
      </c>
      <c r="G64" s="35">
        <v>3345740.24</v>
      </c>
      <c r="H64" s="35" t="s">
        <v>46</v>
      </c>
      <c r="I64" s="35" t="s">
        <v>46</v>
      </c>
      <c r="J64" s="35">
        <f t="shared" si="2"/>
        <v>3345740.24</v>
      </c>
      <c r="K64" s="35" t="s">
        <v>298</v>
      </c>
      <c r="L64" s="35"/>
    </row>
    <row r="65" spans="1:12" ht="12.75">
      <c r="A65" s="36" t="s">
        <v>126</v>
      </c>
      <c r="B65" s="37" t="s">
        <v>54</v>
      </c>
      <c r="C65" s="60" t="s">
        <v>201</v>
      </c>
      <c r="D65" s="61"/>
      <c r="E65" s="38">
        <v>4138930</v>
      </c>
      <c r="F65" s="38">
        <v>4138930</v>
      </c>
      <c r="G65" s="38">
        <v>1575578.73</v>
      </c>
      <c r="H65" s="38" t="s">
        <v>46</v>
      </c>
      <c r="I65" s="38" t="s">
        <v>46</v>
      </c>
      <c r="J65" s="38">
        <f t="shared" si="2"/>
        <v>1575578.73</v>
      </c>
      <c r="K65" s="38"/>
      <c r="L65" s="38"/>
    </row>
    <row r="66" spans="1:12" ht="12.75">
      <c r="A66" s="36" t="s">
        <v>130</v>
      </c>
      <c r="B66" s="37" t="s">
        <v>54</v>
      </c>
      <c r="C66" s="60" t="s">
        <v>202</v>
      </c>
      <c r="D66" s="61"/>
      <c r="E66" s="38">
        <v>4138930</v>
      </c>
      <c r="F66" s="38">
        <v>4138930</v>
      </c>
      <c r="G66" s="38">
        <v>1575578.73</v>
      </c>
      <c r="H66" s="38" t="s">
        <v>46</v>
      </c>
      <c r="I66" s="38" t="s">
        <v>46</v>
      </c>
      <c r="J66" s="38">
        <f t="shared" si="2"/>
        <v>1575578.73</v>
      </c>
      <c r="K66" s="38"/>
      <c r="L66" s="38"/>
    </row>
    <row r="67" spans="1:12" ht="12.75">
      <c r="A67" s="36" t="s">
        <v>134</v>
      </c>
      <c r="B67" s="37" t="s">
        <v>54</v>
      </c>
      <c r="C67" s="60" t="s">
        <v>203</v>
      </c>
      <c r="D67" s="61"/>
      <c r="E67" s="38">
        <v>3738930</v>
      </c>
      <c r="F67" s="38">
        <v>3738930</v>
      </c>
      <c r="G67" s="38">
        <v>1498428.73</v>
      </c>
      <c r="H67" s="38" t="s">
        <v>46</v>
      </c>
      <c r="I67" s="38" t="s">
        <v>46</v>
      </c>
      <c r="J67" s="38">
        <f t="shared" si="2"/>
        <v>1498428.73</v>
      </c>
      <c r="K67" s="38"/>
      <c r="L67" s="38"/>
    </row>
    <row r="68" spans="1:12" ht="12.75">
      <c r="A68" s="36" t="s">
        <v>135</v>
      </c>
      <c r="B68" s="37" t="s">
        <v>54</v>
      </c>
      <c r="C68" s="60" t="s">
        <v>204</v>
      </c>
      <c r="D68" s="61"/>
      <c r="E68" s="38">
        <v>400000</v>
      </c>
      <c r="F68" s="38">
        <v>100000</v>
      </c>
      <c r="G68" s="38">
        <v>77150</v>
      </c>
      <c r="H68" s="38" t="s">
        <v>46</v>
      </c>
      <c r="I68" s="38" t="s">
        <v>46</v>
      </c>
      <c r="J68" s="38">
        <f t="shared" si="2"/>
        <v>77150</v>
      </c>
      <c r="K68" s="38"/>
      <c r="L68" s="38"/>
    </row>
    <row r="69" spans="1:12" ht="12.75">
      <c r="A69" s="33" t="s">
        <v>205</v>
      </c>
      <c r="B69" s="34" t="s">
        <v>54</v>
      </c>
      <c r="C69" s="82" t="s">
        <v>206</v>
      </c>
      <c r="D69" s="83"/>
      <c r="E69" s="35">
        <v>300000</v>
      </c>
      <c r="F69" s="35">
        <v>300000</v>
      </c>
      <c r="G69" s="35">
        <v>65365</v>
      </c>
      <c r="H69" s="35" t="s">
        <v>46</v>
      </c>
      <c r="I69" s="35" t="s">
        <v>46</v>
      </c>
      <c r="J69" s="35">
        <f t="shared" si="2"/>
        <v>65365</v>
      </c>
      <c r="K69" s="35"/>
      <c r="L69" s="35"/>
    </row>
    <row r="70" spans="1:12" ht="12.75">
      <c r="A70" s="36" t="s">
        <v>126</v>
      </c>
      <c r="B70" s="37" t="s">
        <v>54</v>
      </c>
      <c r="C70" s="60" t="s">
        <v>207</v>
      </c>
      <c r="D70" s="61"/>
      <c r="E70" s="38">
        <v>300000</v>
      </c>
      <c r="F70" s="38">
        <v>300000</v>
      </c>
      <c r="G70" s="38">
        <v>65365</v>
      </c>
      <c r="H70" s="38" t="s">
        <v>46</v>
      </c>
      <c r="I70" s="38" t="s">
        <v>46</v>
      </c>
      <c r="J70" s="38">
        <f t="shared" si="2"/>
        <v>65365</v>
      </c>
      <c r="K70" s="38"/>
      <c r="L70" s="38"/>
    </row>
    <row r="71" spans="1:12" ht="12.75">
      <c r="A71" s="36" t="s">
        <v>130</v>
      </c>
      <c r="B71" s="37" t="s">
        <v>54</v>
      </c>
      <c r="C71" s="60" t="s">
        <v>208</v>
      </c>
      <c r="D71" s="61"/>
      <c r="E71" s="38">
        <v>300000</v>
      </c>
      <c r="F71" s="38">
        <v>300000</v>
      </c>
      <c r="G71" s="38">
        <v>65365</v>
      </c>
      <c r="H71" s="38" t="s">
        <v>46</v>
      </c>
      <c r="I71" s="38" t="s">
        <v>46</v>
      </c>
      <c r="J71" s="38">
        <f t="shared" si="2"/>
        <v>65365</v>
      </c>
      <c r="K71" s="38"/>
      <c r="L71" s="38"/>
    </row>
    <row r="72" spans="1:12" ht="12.75">
      <c r="A72" s="36" t="s">
        <v>135</v>
      </c>
      <c r="B72" s="37" t="s">
        <v>54</v>
      </c>
      <c r="C72" s="60" t="s">
        <v>209</v>
      </c>
      <c r="D72" s="61"/>
      <c r="E72" s="38">
        <v>300000</v>
      </c>
      <c r="F72" s="38">
        <v>300000</v>
      </c>
      <c r="G72" s="38">
        <v>65365</v>
      </c>
      <c r="H72" s="38" t="s">
        <v>46</v>
      </c>
      <c r="I72" s="38" t="s">
        <v>46</v>
      </c>
      <c r="J72" s="38">
        <f t="shared" si="2"/>
        <v>65365</v>
      </c>
      <c r="K72" s="38"/>
      <c r="L72" s="38"/>
    </row>
    <row r="73" spans="1:12" ht="12.75">
      <c r="A73" s="33" t="s">
        <v>210</v>
      </c>
      <c r="B73" s="34" t="s">
        <v>54</v>
      </c>
      <c r="C73" s="82" t="s">
        <v>211</v>
      </c>
      <c r="D73" s="83"/>
      <c r="E73" s="35">
        <v>380000</v>
      </c>
      <c r="F73" s="35">
        <v>380000</v>
      </c>
      <c r="G73" s="35">
        <v>321226.88</v>
      </c>
      <c r="H73" s="35" t="s">
        <v>46</v>
      </c>
      <c r="I73" s="35" t="s">
        <v>46</v>
      </c>
      <c r="J73" s="35">
        <f aca="true" t="shared" si="3" ref="J73:J97">IF(IF(G73="-",0,G73)+IF(H73="-",0,H73)+IF(I73="-",0,I73)=0,"-",IF(G73="-",0,G73)+IF(H73="-",0,H73)+IF(I73="-",0,I73))</f>
        <v>321226.88</v>
      </c>
      <c r="K73" s="35"/>
      <c r="L73" s="35"/>
    </row>
    <row r="74" spans="1:12" ht="12.75">
      <c r="A74" s="36" t="s">
        <v>126</v>
      </c>
      <c r="B74" s="37" t="s">
        <v>54</v>
      </c>
      <c r="C74" s="60" t="s">
        <v>212</v>
      </c>
      <c r="D74" s="61"/>
      <c r="E74" s="38">
        <v>380000</v>
      </c>
      <c r="F74" s="38">
        <v>380000</v>
      </c>
      <c r="G74" s="38">
        <v>321226.88</v>
      </c>
      <c r="H74" s="38" t="s">
        <v>46</v>
      </c>
      <c r="I74" s="38" t="s">
        <v>46</v>
      </c>
      <c r="J74" s="38">
        <f t="shared" si="3"/>
        <v>321226.88</v>
      </c>
      <c r="K74" s="38"/>
      <c r="L74" s="38"/>
    </row>
    <row r="75" spans="1:12" ht="12.75">
      <c r="A75" s="36" t="s">
        <v>130</v>
      </c>
      <c r="B75" s="37" t="s">
        <v>54</v>
      </c>
      <c r="C75" s="60" t="s">
        <v>213</v>
      </c>
      <c r="D75" s="61"/>
      <c r="E75" s="38">
        <v>380000</v>
      </c>
      <c r="F75" s="38">
        <v>380000</v>
      </c>
      <c r="G75" s="38">
        <v>321226.88</v>
      </c>
      <c r="H75" s="38" t="s">
        <v>46</v>
      </c>
      <c r="I75" s="38" t="s">
        <v>46</v>
      </c>
      <c r="J75" s="38">
        <f t="shared" si="3"/>
        <v>321226.88</v>
      </c>
      <c r="K75" s="38"/>
      <c r="L75" s="38"/>
    </row>
    <row r="76" spans="1:12" ht="12.75">
      <c r="A76" s="36" t="s">
        <v>134</v>
      </c>
      <c r="B76" s="37" t="s">
        <v>54</v>
      </c>
      <c r="C76" s="60" t="s">
        <v>214</v>
      </c>
      <c r="D76" s="61"/>
      <c r="E76" s="38">
        <v>380000</v>
      </c>
      <c r="F76" s="38">
        <v>380000</v>
      </c>
      <c r="G76" s="38">
        <v>321226.88</v>
      </c>
      <c r="H76" s="38" t="s">
        <v>46</v>
      </c>
      <c r="I76" s="38" t="s">
        <v>46</v>
      </c>
      <c r="J76" s="38">
        <f t="shared" si="3"/>
        <v>321226.88</v>
      </c>
      <c r="K76" s="38"/>
      <c r="L76" s="38"/>
    </row>
    <row r="77" spans="1:12" ht="12.75">
      <c r="A77" s="33" t="s">
        <v>215</v>
      </c>
      <c r="B77" s="34" t="s">
        <v>54</v>
      </c>
      <c r="C77" s="82" t="s">
        <v>216</v>
      </c>
      <c r="D77" s="83"/>
      <c r="E77" s="35">
        <v>3296816.74</v>
      </c>
      <c r="F77" s="35">
        <v>3296816.74</v>
      </c>
      <c r="G77" s="35">
        <v>3199550.39</v>
      </c>
      <c r="H77" s="35" t="s">
        <v>46</v>
      </c>
      <c r="I77" s="35" t="s">
        <v>46</v>
      </c>
      <c r="J77" s="35">
        <v>97266.35</v>
      </c>
      <c r="K77" s="35"/>
      <c r="L77" s="35"/>
    </row>
    <row r="78" spans="1:12" ht="12.75">
      <c r="A78" s="36" t="s">
        <v>126</v>
      </c>
      <c r="B78" s="37" t="s">
        <v>54</v>
      </c>
      <c r="C78" s="60" t="s">
        <v>217</v>
      </c>
      <c r="D78" s="61"/>
      <c r="E78" s="38">
        <v>3235907.74</v>
      </c>
      <c r="F78" s="38">
        <v>3235907.74</v>
      </c>
      <c r="G78" s="38">
        <v>3139354.39</v>
      </c>
      <c r="H78" s="38" t="s">
        <v>46</v>
      </c>
      <c r="I78" s="38" t="s">
        <v>46</v>
      </c>
      <c r="J78" s="38">
        <f t="shared" si="3"/>
        <v>3139354.39</v>
      </c>
      <c r="K78" s="38"/>
      <c r="L78" s="38"/>
    </row>
    <row r="79" spans="1:12" ht="12.75">
      <c r="A79" s="36" t="s">
        <v>130</v>
      </c>
      <c r="B79" s="37" t="s">
        <v>54</v>
      </c>
      <c r="C79" s="60" t="s">
        <v>218</v>
      </c>
      <c r="D79" s="61"/>
      <c r="E79" s="38">
        <v>3235907.74</v>
      </c>
      <c r="F79" s="38">
        <v>3235907.74</v>
      </c>
      <c r="G79" s="38">
        <v>3139354.39</v>
      </c>
      <c r="H79" s="38" t="s">
        <v>46</v>
      </c>
      <c r="I79" s="38" t="s">
        <v>46</v>
      </c>
      <c r="J79" s="38">
        <f t="shared" si="3"/>
        <v>3139354.39</v>
      </c>
      <c r="K79" s="38"/>
      <c r="L79" s="38"/>
    </row>
    <row r="80" spans="1:12" ht="12.75">
      <c r="A80" s="36" t="s">
        <v>132</v>
      </c>
      <c r="B80" s="37" t="s">
        <v>54</v>
      </c>
      <c r="C80" s="60" t="s">
        <v>219</v>
      </c>
      <c r="D80" s="61"/>
      <c r="E80" s="38">
        <v>2550</v>
      </c>
      <c r="F80" s="38">
        <v>2550</v>
      </c>
      <c r="G80" s="38">
        <v>2550</v>
      </c>
      <c r="H80" s="38" t="s">
        <v>46</v>
      </c>
      <c r="I80" s="38" t="s">
        <v>46</v>
      </c>
      <c r="J80" s="38">
        <f t="shared" si="3"/>
        <v>2550</v>
      </c>
      <c r="K80" s="38"/>
      <c r="L80" s="38" t="s">
        <v>46</v>
      </c>
    </row>
    <row r="81" spans="1:12" ht="12.75">
      <c r="A81" s="36" t="s">
        <v>133</v>
      </c>
      <c r="B81" s="37" t="s">
        <v>54</v>
      </c>
      <c r="C81" s="60" t="s">
        <v>220</v>
      </c>
      <c r="D81" s="61"/>
      <c r="E81" s="38">
        <v>24091.31</v>
      </c>
      <c r="F81" s="38">
        <v>24091.31</v>
      </c>
      <c r="G81" s="38">
        <v>19688.49</v>
      </c>
      <c r="H81" s="38" t="s">
        <v>46</v>
      </c>
      <c r="I81" s="38" t="s">
        <v>46</v>
      </c>
      <c r="J81" s="38">
        <f t="shared" si="3"/>
        <v>19688.49</v>
      </c>
      <c r="K81" s="38"/>
      <c r="L81" s="38"/>
    </row>
    <row r="82" spans="1:12" ht="12.75">
      <c r="A82" s="36" t="s">
        <v>134</v>
      </c>
      <c r="B82" s="37" t="s">
        <v>54</v>
      </c>
      <c r="C82" s="60" t="s">
        <v>221</v>
      </c>
      <c r="D82" s="61"/>
      <c r="E82" s="38">
        <v>2850266.43</v>
      </c>
      <c r="F82" s="38">
        <v>2850266.43</v>
      </c>
      <c r="G82" s="38">
        <v>2787133.9</v>
      </c>
      <c r="H82" s="38" t="s">
        <v>46</v>
      </c>
      <c r="I82" s="38" t="s">
        <v>46</v>
      </c>
      <c r="J82" s="38">
        <f t="shared" si="3"/>
        <v>2787133.9</v>
      </c>
      <c r="K82" s="38"/>
      <c r="L82" s="38"/>
    </row>
    <row r="83" spans="1:12" ht="12.75">
      <c r="A83" s="36" t="s">
        <v>135</v>
      </c>
      <c r="B83" s="37" t="s">
        <v>54</v>
      </c>
      <c r="C83" s="60" t="s">
        <v>222</v>
      </c>
      <c r="D83" s="61"/>
      <c r="E83" s="38">
        <v>359000</v>
      </c>
      <c r="F83" s="38">
        <v>359000</v>
      </c>
      <c r="G83" s="38">
        <v>329982</v>
      </c>
      <c r="H83" s="38" t="s">
        <v>46</v>
      </c>
      <c r="I83" s="38" t="s">
        <v>46</v>
      </c>
      <c r="J83" s="38">
        <f t="shared" si="3"/>
        <v>329982</v>
      </c>
      <c r="K83" s="38"/>
      <c r="L83" s="38"/>
    </row>
    <row r="84" spans="1:12" ht="12.75">
      <c r="A84" s="36" t="s">
        <v>139</v>
      </c>
      <c r="B84" s="37" t="s">
        <v>54</v>
      </c>
      <c r="C84" s="60" t="s">
        <v>223</v>
      </c>
      <c r="D84" s="61"/>
      <c r="E84" s="38">
        <v>60909</v>
      </c>
      <c r="F84" s="38">
        <v>60909</v>
      </c>
      <c r="G84" s="38">
        <v>60196</v>
      </c>
      <c r="H84" s="38" t="s">
        <v>46</v>
      </c>
      <c r="I84" s="38" t="s">
        <v>46</v>
      </c>
      <c r="J84" s="38">
        <f t="shared" si="3"/>
        <v>60196</v>
      </c>
      <c r="K84" s="38"/>
      <c r="L84" s="38"/>
    </row>
    <row r="85" spans="1:12" ht="12.75">
      <c r="A85" s="36" t="s">
        <v>140</v>
      </c>
      <c r="B85" s="37" t="s">
        <v>54</v>
      </c>
      <c r="C85" s="60" t="s">
        <v>224</v>
      </c>
      <c r="D85" s="61"/>
      <c r="E85" s="38">
        <v>47600</v>
      </c>
      <c r="F85" s="38">
        <v>47600</v>
      </c>
      <c r="G85" s="38">
        <v>47600</v>
      </c>
      <c r="H85" s="38" t="s">
        <v>46</v>
      </c>
      <c r="I85" s="38" t="s">
        <v>46</v>
      </c>
      <c r="J85" s="38">
        <f t="shared" si="3"/>
        <v>47600</v>
      </c>
      <c r="K85" s="38" t="s">
        <v>46</v>
      </c>
      <c r="L85" s="38"/>
    </row>
    <row r="86" spans="1:12" ht="12.75">
      <c r="A86" s="36" t="s">
        <v>141</v>
      </c>
      <c r="B86" s="37" t="s">
        <v>54</v>
      </c>
      <c r="C86" s="60" t="s">
        <v>225</v>
      </c>
      <c r="D86" s="61"/>
      <c r="E86" s="38">
        <v>13309</v>
      </c>
      <c r="F86" s="38">
        <v>13309</v>
      </c>
      <c r="G86" s="38">
        <v>12596</v>
      </c>
      <c r="H86" s="38" t="s">
        <v>46</v>
      </c>
      <c r="I86" s="38" t="s">
        <v>46</v>
      </c>
      <c r="J86" s="38">
        <f t="shared" si="3"/>
        <v>12596</v>
      </c>
      <c r="K86" s="38"/>
      <c r="L86" s="38"/>
    </row>
    <row r="87" spans="1:12" ht="12.75">
      <c r="A87" s="33" t="s">
        <v>226</v>
      </c>
      <c r="B87" s="34" t="s">
        <v>54</v>
      </c>
      <c r="C87" s="82" t="s">
        <v>227</v>
      </c>
      <c r="D87" s="83"/>
      <c r="E87" s="35">
        <v>2046750</v>
      </c>
      <c r="F87" s="35">
        <v>2046750</v>
      </c>
      <c r="G87" s="35">
        <v>2730868.92</v>
      </c>
      <c r="H87" s="35" t="s">
        <v>46</v>
      </c>
      <c r="I87" s="35" t="s">
        <v>46</v>
      </c>
      <c r="J87" s="35">
        <f t="shared" si="3"/>
        <v>2730868.92</v>
      </c>
      <c r="K87" s="35"/>
      <c r="L87" s="35"/>
    </row>
    <row r="88" spans="1:12" ht="12.75">
      <c r="A88" s="36" t="s">
        <v>126</v>
      </c>
      <c r="B88" s="37" t="s">
        <v>54</v>
      </c>
      <c r="C88" s="60" t="s">
        <v>228</v>
      </c>
      <c r="D88" s="61"/>
      <c r="E88" s="38">
        <v>1594043</v>
      </c>
      <c r="F88" s="38">
        <v>1594043</v>
      </c>
      <c r="G88" s="38">
        <v>1594043</v>
      </c>
      <c r="H88" s="38" t="s">
        <v>46</v>
      </c>
      <c r="I88" s="38" t="s">
        <v>46</v>
      </c>
      <c r="J88" s="38">
        <f t="shared" si="3"/>
        <v>1594043</v>
      </c>
      <c r="K88" s="38"/>
      <c r="L88" s="38"/>
    </row>
    <row r="89" spans="1:12" ht="12.75">
      <c r="A89" s="36" t="s">
        <v>130</v>
      </c>
      <c r="B89" s="37" t="s">
        <v>54</v>
      </c>
      <c r="C89" s="60" t="s">
        <v>229</v>
      </c>
      <c r="D89" s="61"/>
      <c r="E89" s="38">
        <v>1593493</v>
      </c>
      <c r="F89" s="38">
        <v>1593493</v>
      </c>
      <c r="G89" s="38"/>
      <c r="H89" s="38" t="s">
        <v>46</v>
      </c>
      <c r="I89" s="38" t="s">
        <v>46</v>
      </c>
      <c r="J89" s="38" t="str">
        <f t="shared" si="3"/>
        <v>-</v>
      </c>
      <c r="K89" s="38"/>
      <c r="L89" s="38"/>
    </row>
    <row r="90" spans="1:12" ht="12.75">
      <c r="A90" s="36" t="s">
        <v>133</v>
      </c>
      <c r="B90" s="37" t="s">
        <v>54</v>
      </c>
      <c r="C90" s="60" t="s">
        <v>230</v>
      </c>
      <c r="D90" s="61"/>
      <c r="E90" s="38">
        <v>350000</v>
      </c>
      <c r="F90" s="38">
        <v>350000</v>
      </c>
      <c r="G90" s="38">
        <v>350000</v>
      </c>
      <c r="H90" s="38" t="s">
        <v>46</v>
      </c>
      <c r="I90" s="38" t="s">
        <v>46</v>
      </c>
      <c r="J90" s="38">
        <f t="shared" si="3"/>
        <v>350000</v>
      </c>
      <c r="K90" s="38"/>
      <c r="L90" s="38"/>
    </row>
    <row r="91" spans="1:12" ht="12.75">
      <c r="A91" s="36"/>
      <c r="B91" s="37"/>
      <c r="C91" s="54" t="s">
        <v>295</v>
      </c>
      <c r="D91" s="52"/>
      <c r="E91" s="38">
        <v>99850</v>
      </c>
      <c r="F91" s="38">
        <v>99850</v>
      </c>
      <c r="G91" s="38">
        <v>99850</v>
      </c>
      <c r="H91" s="38"/>
      <c r="I91" s="38"/>
      <c r="J91" s="38"/>
      <c r="K91" s="38"/>
      <c r="L91" s="38"/>
    </row>
    <row r="92" spans="1:12" ht="12.75">
      <c r="A92" s="36" t="s">
        <v>134</v>
      </c>
      <c r="B92" s="37" t="s">
        <v>54</v>
      </c>
      <c r="C92" s="60" t="s">
        <v>231</v>
      </c>
      <c r="D92" s="61"/>
      <c r="E92" s="38">
        <v>999625.5</v>
      </c>
      <c r="F92" s="38">
        <v>999625</v>
      </c>
      <c r="G92" s="38">
        <v>963851.14</v>
      </c>
      <c r="H92" s="38" t="s">
        <v>46</v>
      </c>
      <c r="I92" s="38" t="s">
        <v>46</v>
      </c>
      <c r="J92" s="38">
        <f t="shared" si="3"/>
        <v>963851.14</v>
      </c>
      <c r="K92" s="38"/>
      <c r="L92" s="38"/>
    </row>
    <row r="93" spans="1:12" ht="12.75">
      <c r="A93" s="36" t="s">
        <v>135</v>
      </c>
      <c r="B93" s="37" t="s">
        <v>54</v>
      </c>
      <c r="C93" s="60" t="s">
        <v>232</v>
      </c>
      <c r="D93" s="61"/>
      <c r="E93" s="38">
        <v>144017.5</v>
      </c>
      <c r="F93" s="38">
        <v>144017.5</v>
      </c>
      <c r="G93" s="38">
        <v>133910.78</v>
      </c>
      <c r="H93" s="38" t="s">
        <v>46</v>
      </c>
      <c r="I93" s="38" t="s">
        <v>46</v>
      </c>
      <c r="J93" s="38">
        <f t="shared" si="3"/>
        <v>133910.78</v>
      </c>
      <c r="K93" s="38"/>
      <c r="L93" s="38"/>
    </row>
    <row r="94" spans="1:12" ht="12.75">
      <c r="A94" s="36" t="s">
        <v>138</v>
      </c>
      <c r="B94" s="37" t="s">
        <v>54</v>
      </c>
      <c r="C94" s="60" t="s">
        <v>233</v>
      </c>
      <c r="D94" s="61"/>
      <c r="E94" s="38">
        <v>600</v>
      </c>
      <c r="F94" s="38">
        <v>600</v>
      </c>
      <c r="G94" s="38">
        <v>600</v>
      </c>
      <c r="H94" s="38" t="s">
        <v>46</v>
      </c>
      <c r="I94" s="38" t="s">
        <v>46</v>
      </c>
      <c r="J94" s="38">
        <f t="shared" si="3"/>
        <v>600</v>
      </c>
      <c r="K94" s="38" t="s">
        <v>46</v>
      </c>
      <c r="L94" s="38"/>
    </row>
    <row r="95" spans="1:12" ht="12.75">
      <c r="A95" s="36" t="s">
        <v>139</v>
      </c>
      <c r="B95" s="37" t="s">
        <v>54</v>
      </c>
      <c r="C95" s="60" t="s">
        <v>234</v>
      </c>
      <c r="D95" s="61"/>
      <c r="E95" s="38">
        <v>452657</v>
      </c>
      <c r="F95" s="38">
        <v>452657</v>
      </c>
      <c r="G95" s="38">
        <v>452657</v>
      </c>
      <c r="H95" s="38" t="s">
        <v>46</v>
      </c>
      <c r="I95" s="38" t="s">
        <v>46</v>
      </c>
      <c r="J95" s="38">
        <f t="shared" si="3"/>
        <v>452657</v>
      </c>
      <c r="K95" s="38"/>
      <c r="L95" s="38"/>
    </row>
    <row r="96" spans="1:12" ht="12.75">
      <c r="A96" s="36" t="s">
        <v>140</v>
      </c>
      <c r="B96" s="37" t="s">
        <v>54</v>
      </c>
      <c r="C96" s="60" t="s">
        <v>235</v>
      </c>
      <c r="D96" s="61"/>
      <c r="E96" s="38">
        <v>335115</v>
      </c>
      <c r="F96" s="38">
        <v>335115</v>
      </c>
      <c r="G96" s="38">
        <v>335115</v>
      </c>
      <c r="H96" s="38" t="s">
        <v>46</v>
      </c>
      <c r="I96" s="38" t="s">
        <v>46</v>
      </c>
      <c r="J96" s="38">
        <f t="shared" si="3"/>
        <v>335115</v>
      </c>
      <c r="K96" s="38" t="s">
        <v>46</v>
      </c>
      <c r="L96" s="38" t="s">
        <v>46</v>
      </c>
    </row>
    <row r="97" spans="1:12" ht="12.75">
      <c r="A97" s="36" t="s">
        <v>141</v>
      </c>
      <c r="B97" s="37" t="s">
        <v>54</v>
      </c>
      <c r="C97" s="60" t="s">
        <v>236</v>
      </c>
      <c r="D97" s="61"/>
      <c r="E97" s="38">
        <v>117542</v>
      </c>
      <c r="F97" s="38">
        <v>117542</v>
      </c>
      <c r="G97" s="38">
        <v>117542</v>
      </c>
      <c r="H97" s="38" t="s">
        <v>46</v>
      </c>
      <c r="I97" s="38" t="s">
        <v>46</v>
      </c>
      <c r="J97" s="38">
        <f t="shared" si="3"/>
        <v>117542</v>
      </c>
      <c r="K97" s="38"/>
      <c r="L97" s="38"/>
    </row>
    <row r="98" spans="1:12" ht="12.75">
      <c r="A98" s="33" t="s">
        <v>237</v>
      </c>
      <c r="B98" s="34" t="s">
        <v>54</v>
      </c>
      <c r="C98" s="82" t="s">
        <v>238</v>
      </c>
      <c r="D98" s="83"/>
      <c r="E98" s="35">
        <v>666983.26</v>
      </c>
      <c r="F98" s="35">
        <v>666983.26</v>
      </c>
      <c r="G98" s="35">
        <v>666983.26</v>
      </c>
      <c r="H98" s="35" t="s">
        <v>46</v>
      </c>
      <c r="I98" s="35" t="s">
        <v>46</v>
      </c>
      <c r="J98" s="35">
        <f aca="true" t="shared" si="4" ref="J98:J111">IF(IF(G98="-",0,G98)+IF(H98="-",0,H98)+IF(I98="-",0,I98)=0,"-",IF(G98="-",0,G98)+IF(H98="-",0,H98)+IF(I98="-",0,I98))</f>
        <v>666983.26</v>
      </c>
      <c r="K98" s="35"/>
      <c r="L98" s="35"/>
    </row>
    <row r="99" spans="1:12" ht="12.75">
      <c r="A99" s="36" t="s">
        <v>126</v>
      </c>
      <c r="B99" s="37" t="s">
        <v>54</v>
      </c>
      <c r="C99" s="60" t="s">
        <v>239</v>
      </c>
      <c r="D99" s="61"/>
      <c r="E99" s="38">
        <v>600500.24</v>
      </c>
      <c r="F99" s="38">
        <v>600500.24</v>
      </c>
      <c r="G99" s="38">
        <v>600500.24</v>
      </c>
      <c r="H99" s="38" t="s">
        <v>46</v>
      </c>
      <c r="I99" s="38" t="s">
        <v>46</v>
      </c>
      <c r="J99" s="38">
        <f t="shared" si="4"/>
        <v>600500.24</v>
      </c>
      <c r="K99" s="38"/>
      <c r="L99" s="38"/>
    </row>
    <row r="100" spans="1:12" ht="12.75">
      <c r="A100" s="36" t="s">
        <v>127</v>
      </c>
      <c r="B100" s="37" t="s">
        <v>54</v>
      </c>
      <c r="C100" s="60" t="s">
        <v>240</v>
      </c>
      <c r="D100" s="61"/>
      <c r="E100" s="38">
        <v>492281.02</v>
      </c>
      <c r="F100" s="38">
        <v>492400.26</v>
      </c>
      <c r="G100" s="38">
        <v>492400.26</v>
      </c>
      <c r="H100" s="38" t="s">
        <v>46</v>
      </c>
      <c r="I100" s="38" t="s">
        <v>46</v>
      </c>
      <c r="J100" s="38">
        <f t="shared" si="4"/>
        <v>492400.26</v>
      </c>
      <c r="K100" s="38"/>
      <c r="L100" s="38"/>
    </row>
    <row r="101" spans="1:12" ht="12.75">
      <c r="A101" s="36" t="s">
        <v>128</v>
      </c>
      <c r="B101" s="37" t="s">
        <v>54</v>
      </c>
      <c r="C101" s="60" t="s">
        <v>241</v>
      </c>
      <c r="D101" s="61"/>
      <c r="E101" s="38">
        <v>378096</v>
      </c>
      <c r="F101" s="38">
        <v>378096</v>
      </c>
      <c r="G101" s="38">
        <v>378096</v>
      </c>
      <c r="H101" s="38" t="s">
        <v>46</v>
      </c>
      <c r="I101" s="38" t="s">
        <v>46</v>
      </c>
      <c r="J101" s="38"/>
      <c r="K101" s="38"/>
      <c r="L101" s="38"/>
    </row>
    <row r="102" spans="1:12" ht="12.75">
      <c r="A102" s="36" t="s">
        <v>129</v>
      </c>
      <c r="B102" s="37" t="s">
        <v>54</v>
      </c>
      <c r="C102" s="60" t="s">
        <v>242</v>
      </c>
      <c r="D102" s="61"/>
      <c r="E102" s="38">
        <v>114185.02</v>
      </c>
      <c r="F102" s="38">
        <v>114185.02</v>
      </c>
      <c r="G102" s="38">
        <v>114185.02</v>
      </c>
      <c r="H102" s="38" t="s">
        <v>46</v>
      </c>
      <c r="I102" s="38" t="s">
        <v>46</v>
      </c>
      <c r="J102" s="38"/>
      <c r="K102" s="38"/>
      <c r="L102" s="38"/>
    </row>
    <row r="103" spans="1:12" ht="12.75">
      <c r="A103" s="36" t="s">
        <v>130</v>
      </c>
      <c r="B103" s="37" t="s">
        <v>54</v>
      </c>
      <c r="C103" s="60" t="s">
        <v>243</v>
      </c>
      <c r="D103" s="61"/>
      <c r="E103" s="38">
        <v>113219.24</v>
      </c>
      <c r="F103" s="38">
        <v>113219.24</v>
      </c>
      <c r="G103" s="38">
        <v>113219.24</v>
      </c>
      <c r="H103" s="38" t="s">
        <v>46</v>
      </c>
      <c r="I103" s="38" t="s">
        <v>46</v>
      </c>
      <c r="J103" s="38">
        <f t="shared" si="4"/>
        <v>113219.24</v>
      </c>
      <c r="K103" s="38"/>
      <c r="L103" s="38"/>
    </row>
    <row r="104" spans="1:12" ht="12.75">
      <c r="A104" s="36" t="s">
        <v>131</v>
      </c>
      <c r="B104" s="37" t="s">
        <v>54</v>
      </c>
      <c r="C104" s="60" t="s">
        <v>244</v>
      </c>
      <c r="D104" s="61"/>
      <c r="E104" s="38">
        <v>5400</v>
      </c>
      <c r="F104" s="38">
        <v>5400</v>
      </c>
      <c r="G104" s="38">
        <v>5400</v>
      </c>
      <c r="H104" s="38" t="s">
        <v>46</v>
      </c>
      <c r="I104" s="38" t="s">
        <v>46</v>
      </c>
      <c r="J104" s="38">
        <f t="shared" si="4"/>
        <v>5400</v>
      </c>
      <c r="K104" s="38"/>
      <c r="L104" s="38"/>
    </row>
    <row r="105" spans="1:12" ht="12.75">
      <c r="A105" s="36" t="s">
        <v>132</v>
      </c>
      <c r="B105" s="37" t="s">
        <v>54</v>
      </c>
      <c r="C105" s="60" t="s">
        <v>245</v>
      </c>
      <c r="D105" s="61"/>
      <c r="E105" s="38">
        <v>7184</v>
      </c>
      <c r="F105" s="38">
        <v>7184</v>
      </c>
      <c r="G105" s="38">
        <v>7184</v>
      </c>
      <c r="H105" s="38" t="s">
        <v>46</v>
      </c>
      <c r="I105" s="38" t="s">
        <v>46</v>
      </c>
      <c r="J105" s="38">
        <f t="shared" si="4"/>
        <v>7184</v>
      </c>
      <c r="K105" s="38"/>
      <c r="L105" s="38"/>
    </row>
    <row r="106" spans="1:12" ht="12.75">
      <c r="A106" s="36" t="s">
        <v>133</v>
      </c>
      <c r="B106" s="37" t="s">
        <v>54</v>
      </c>
      <c r="C106" s="60" t="s">
        <v>246</v>
      </c>
      <c r="D106" s="61"/>
      <c r="E106" s="38">
        <v>55400</v>
      </c>
      <c r="F106" s="38">
        <v>55400</v>
      </c>
      <c r="G106" s="38">
        <v>55400</v>
      </c>
      <c r="H106" s="38" t="s">
        <v>46</v>
      </c>
      <c r="I106" s="38" t="s">
        <v>46</v>
      </c>
      <c r="J106" s="38">
        <f t="shared" si="4"/>
        <v>55400</v>
      </c>
      <c r="K106" s="38"/>
      <c r="L106" s="38"/>
    </row>
    <row r="107" spans="1:12" ht="12.75">
      <c r="A107" s="36" t="s">
        <v>134</v>
      </c>
      <c r="B107" s="37" t="s">
        <v>54</v>
      </c>
      <c r="C107" s="60" t="s">
        <v>247</v>
      </c>
      <c r="D107" s="61"/>
      <c r="E107" s="38">
        <v>14000</v>
      </c>
      <c r="F107" s="38">
        <v>14000</v>
      </c>
      <c r="G107" s="38">
        <v>14000</v>
      </c>
      <c r="H107" s="38" t="s">
        <v>46</v>
      </c>
      <c r="I107" s="38" t="s">
        <v>46</v>
      </c>
      <c r="J107" s="38">
        <f t="shared" si="4"/>
        <v>14000</v>
      </c>
      <c r="K107" s="38"/>
      <c r="L107" s="38"/>
    </row>
    <row r="108" spans="1:12" ht="12.75">
      <c r="A108" s="36" t="s">
        <v>135</v>
      </c>
      <c r="B108" s="37" t="s">
        <v>54</v>
      </c>
      <c r="C108" s="60" t="s">
        <v>248</v>
      </c>
      <c r="D108" s="61"/>
      <c r="E108" s="38">
        <v>22479.09</v>
      </c>
      <c r="F108" s="38">
        <v>22479.09</v>
      </c>
      <c r="G108" s="38">
        <v>22479.09</v>
      </c>
      <c r="H108" s="38" t="s">
        <v>46</v>
      </c>
      <c r="I108" s="38" t="s">
        <v>46</v>
      </c>
      <c r="J108" s="38">
        <f t="shared" si="4"/>
        <v>22479.09</v>
      </c>
      <c r="K108" s="38">
        <v>0</v>
      </c>
      <c r="L108" s="38"/>
    </row>
    <row r="109" spans="1:12" ht="12.75">
      <c r="A109" s="36" t="s">
        <v>141</v>
      </c>
      <c r="B109" s="37" t="s">
        <v>54</v>
      </c>
      <c r="C109" s="60" t="s">
        <v>249</v>
      </c>
      <c r="D109" s="61"/>
      <c r="E109" s="38">
        <v>8756.15</v>
      </c>
      <c r="F109" s="38">
        <v>8756.15</v>
      </c>
      <c r="G109" s="38">
        <v>8756.15</v>
      </c>
      <c r="H109" s="38" t="s">
        <v>46</v>
      </c>
      <c r="I109" s="38" t="s">
        <v>46</v>
      </c>
      <c r="J109" s="38">
        <f t="shared" si="4"/>
        <v>8756.15</v>
      </c>
      <c r="K109" s="38"/>
      <c r="L109" s="38"/>
    </row>
    <row r="110" spans="1:12" ht="12.75">
      <c r="A110" s="33" t="s">
        <v>250</v>
      </c>
      <c r="B110" s="34" t="s">
        <v>54</v>
      </c>
      <c r="C110" s="82" t="s">
        <v>251</v>
      </c>
      <c r="D110" s="83"/>
      <c r="E110" s="35">
        <v>61483</v>
      </c>
      <c r="F110" s="35">
        <v>61483</v>
      </c>
      <c r="G110" s="35">
        <v>61483</v>
      </c>
      <c r="H110" s="35" t="s">
        <v>46</v>
      </c>
      <c r="I110" s="35" t="s">
        <v>46</v>
      </c>
      <c r="J110" s="35">
        <f t="shared" si="4"/>
        <v>61483</v>
      </c>
      <c r="K110" s="35"/>
      <c r="L110" s="35"/>
    </row>
    <row r="111" spans="1:12" ht="12.75">
      <c r="A111" s="36" t="s">
        <v>126</v>
      </c>
      <c r="B111" s="37" t="s">
        <v>54</v>
      </c>
      <c r="C111" s="60" t="s">
        <v>252</v>
      </c>
      <c r="D111" s="61"/>
      <c r="E111" s="38">
        <v>61483</v>
      </c>
      <c r="F111" s="38">
        <v>61483</v>
      </c>
      <c r="G111" s="38">
        <v>61483</v>
      </c>
      <c r="H111" s="38" t="s">
        <v>46</v>
      </c>
      <c r="I111" s="38" t="s">
        <v>46</v>
      </c>
      <c r="J111" s="38">
        <f t="shared" si="4"/>
        <v>61483</v>
      </c>
      <c r="K111" s="38"/>
      <c r="L111" s="38"/>
    </row>
    <row r="112" spans="1:12" ht="12.75">
      <c r="A112" s="36" t="s">
        <v>130</v>
      </c>
      <c r="B112" s="37" t="s">
        <v>54</v>
      </c>
      <c r="C112" s="60" t="s">
        <v>253</v>
      </c>
      <c r="D112" s="61"/>
      <c r="E112" s="38">
        <v>61483</v>
      </c>
      <c r="F112" s="38">
        <v>61483</v>
      </c>
      <c r="G112" s="38">
        <v>61483</v>
      </c>
      <c r="H112" s="38" t="s">
        <v>46</v>
      </c>
      <c r="I112" s="38" t="s">
        <v>46</v>
      </c>
      <c r="J112" s="38">
        <f>IF(IF(G112="-",0,G112)+IF(H112="-",0,H112)+IF(I112="-",0,I112)=0,"-",IF(G112="-",0,G112)+IF(H112="-",0,H112)+IF(I112="-",0,I112))</f>
        <v>61483</v>
      </c>
      <c r="K112" s="38"/>
      <c r="L112" s="38"/>
    </row>
    <row r="113" spans="1:12" ht="12.75">
      <c r="A113" s="36" t="s">
        <v>135</v>
      </c>
      <c r="B113" s="37" t="s">
        <v>54</v>
      </c>
      <c r="C113" s="60" t="s">
        <v>254</v>
      </c>
      <c r="D113" s="61"/>
      <c r="E113" s="38">
        <v>61483</v>
      </c>
      <c r="F113" s="38">
        <v>61483</v>
      </c>
      <c r="G113" s="38">
        <v>61483</v>
      </c>
      <c r="H113" s="38" t="s">
        <v>46</v>
      </c>
      <c r="I113" s="38" t="s">
        <v>46</v>
      </c>
      <c r="J113" s="38">
        <f>IF(IF(G113="-",0,G113)+IF(H113="-",0,H113)+IF(I113="-",0,I113)=0,"-",IF(G113="-",0,G113)+IF(H113="-",0,H113)+IF(I113="-",0,I113))</f>
        <v>61483</v>
      </c>
      <c r="K113" s="38"/>
      <c r="L113" s="38"/>
    </row>
    <row r="114" spans="1:12" ht="22.5">
      <c r="A114" s="33" t="s">
        <v>255</v>
      </c>
      <c r="B114" s="34" t="s">
        <v>256</v>
      </c>
      <c r="C114" s="82" t="s">
        <v>57</v>
      </c>
      <c r="D114" s="83"/>
      <c r="E114" s="35" t="s">
        <v>57</v>
      </c>
      <c r="F114" s="35" t="s">
        <v>57</v>
      </c>
      <c r="G114" s="35">
        <v>-201467.35</v>
      </c>
      <c r="H114" s="35" t="s">
        <v>46</v>
      </c>
      <c r="I114" s="35" t="s">
        <v>46</v>
      </c>
      <c r="J114" s="35">
        <f>IF(IF(G114="-",0,G114)+IF(H114="-",0,H114)+IF(I114="-",0,I114)=0,"-",IF(G114="-",0,G114)+IF(H114="-",0,H114)+IF(I114="-",0,I114))</f>
        <v>-201467.35</v>
      </c>
      <c r="K114" s="35" t="s">
        <v>57</v>
      </c>
      <c r="L114" s="35" t="s">
        <v>57</v>
      </c>
    </row>
  </sheetData>
  <sheetProtection/>
  <mergeCells count="115">
    <mergeCell ref="C12:D12"/>
    <mergeCell ref="E4:E11"/>
    <mergeCell ref="C14:D14"/>
    <mergeCell ref="C13:D13"/>
    <mergeCell ref="A4:A11"/>
    <mergeCell ref="B4:B11"/>
    <mergeCell ref="G4:J5"/>
    <mergeCell ref="J6:J11"/>
    <mergeCell ref="C4:D11"/>
    <mergeCell ref="L6:L11"/>
    <mergeCell ref="F4:F11"/>
    <mergeCell ref="I6:I11"/>
    <mergeCell ref="K4:L5"/>
    <mergeCell ref="G6:G11"/>
    <mergeCell ref="H6:H11"/>
    <mergeCell ref="K6:K11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14:D114"/>
    <mergeCell ref="C110:D110"/>
    <mergeCell ref="C111:D111"/>
    <mergeCell ref="C108:D108"/>
    <mergeCell ref="C109:D109"/>
    <mergeCell ref="C112:D112"/>
    <mergeCell ref="C113:D113"/>
  </mergeCells>
  <conditionalFormatting sqref="J13:L11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7"/>
  <sheetViews>
    <sheetView showGridLines="0" showZeros="0" tabSelected="1" workbookViewId="0" topLeftCell="A1">
      <selection activeCell="E14" sqref="E14"/>
    </sheetView>
  </sheetViews>
  <sheetFormatPr defaultColWidth="9.00390625" defaultRowHeight="12.75"/>
  <cols>
    <col min="1" max="1" width="46.00390625" style="0" customWidth="1"/>
    <col min="2" max="2" width="5.625" style="0" customWidth="1"/>
    <col min="3" max="3" width="19.625" style="0" customWidth="1"/>
    <col min="4" max="5" width="17.125" style="0" customWidth="1"/>
    <col min="6" max="7" width="11.375" style="0" customWidth="1"/>
    <col min="8" max="9" width="16.75390625" style="0" customWidth="1"/>
  </cols>
  <sheetData>
    <row r="1" spans="1:9" ht="10.5" customHeight="1">
      <c r="A1" s="113" t="s">
        <v>20</v>
      </c>
      <c r="B1" s="113"/>
      <c r="C1" s="113"/>
      <c r="D1" s="113"/>
      <c r="E1" s="113"/>
      <c r="F1" s="113"/>
      <c r="G1" s="113"/>
      <c r="H1" s="113"/>
      <c r="I1" s="113"/>
    </row>
    <row r="2" spans="1:9" ht="12.75" customHeight="1">
      <c r="A2" s="79" t="s">
        <v>45</v>
      </c>
      <c r="B2" s="79"/>
      <c r="C2" s="79"/>
      <c r="D2" s="79"/>
      <c r="E2" s="79"/>
      <c r="F2" s="79"/>
      <c r="G2" s="79"/>
      <c r="H2" s="79"/>
      <c r="I2" s="79"/>
    </row>
    <row r="3" spans="1:9" ht="9" customHeight="1" thickBot="1">
      <c r="A3" s="18"/>
      <c r="B3" s="30"/>
      <c r="C3" s="20"/>
      <c r="D3" s="19"/>
      <c r="E3" s="19"/>
      <c r="F3" s="19"/>
      <c r="G3" s="19"/>
      <c r="H3" s="19"/>
      <c r="I3" s="17"/>
    </row>
    <row r="4" spans="1:9" ht="12.75" customHeight="1">
      <c r="A4" s="64" t="s">
        <v>5</v>
      </c>
      <c r="B4" s="67" t="s">
        <v>23</v>
      </c>
      <c r="C4" s="75" t="s">
        <v>41</v>
      </c>
      <c r="D4" s="72" t="s">
        <v>33</v>
      </c>
      <c r="E4" s="110" t="s">
        <v>6</v>
      </c>
      <c r="F4" s="111"/>
      <c r="G4" s="111"/>
      <c r="H4" s="112"/>
      <c r="I4" s="84" t="s">
        <v>26</v>
      </c>
    </row>
    <row r="5" spans="1:9" ht="12.75" customHeight="1">
      <c r="A5" s="65"/>
      <c r="B5" s="68"/>
      <c r="C5" s="77"/>
      <c r="D5" s="73"/>
      <c r="E5" s="90" t="s">
        <v>42</v>
      </c>
      <c r="F5" s="90" t="s">
        <v>24</v>
      </c>
      <c r="G5" s="90" t="s">
        <v>25</v>
      </c>
      <c r="H5" s="87" t="s">
        <v>7</v>
      </c>
      <c r="I5" s="85"/>
    </row>
    <row r="6" spans="1:9" ht="12.75" customHeight="1">
      <c r="A6" s="65"/>
      <c r="B6" s="68"/>
      <c r="C6" s="77"/>
      <c r="D6" s="73"/>
      <c r="E6" s="73"/>
      <c r="F6" s="91"/>
      <c r="G6" s="91"/>
      <c r="H6" s="88"/>
      <c r="I6" s="85"/>
    </row>
    <row r="7" spans="1:9" ht="12.75" customHeight="1">
      <c r="A7" s="65"/>
      <c r="B7" s="68"/>
      <c r="C7" s="77"/>
      <c r="D7" s="73"/>
      <c r="E7" s="73"/>
      <c r="F7" s="91"/>
      <c r="G7" s="91"/>
      <c r="H7" s="88"/>
      <c r="I7" s="85"/>
    </row>
    <row r="8" spans="1:9" ht="12.75" customHeight="1">
      <c r="A8" s="65"/>
      <c r="B8" s="68"/>
      <c r="C8" s="77"/>
      <c r="D8" s="73"/>
      <c r="E8" s="73"/>
      <c r="F8" s="91"/>
      <c r="G8" s="91"/>
      <c r="H8" s="88"/>
      <c r="I8" s="85"/>
    </row>
    <row r="9" spans="1:9" ht="12.75" customHeight="1">
      <c r="A9" s="65"/>
      <c r="B9" s="68"/>
      <c r="C9" s="77"/>
      <c r="D9" s="73"/>
      <c r="E9" s="73"/>
      <c r="F9" s="91"/>
      <c r="G9" s="91"/>
      <c r="H9" s="88"/>
      <c r="I9" s="85"/>
    </row>
    <row r="10" spans="1:9" ht="12.75" customHeight="1">
      <c r="A10" s="66"/>
      <c r="B10" s="69"/>
      <c r="C10" s="59"/>
      <c r="D10" s="74"/>
      <c r="E10" s="74"/>
      <c r="F10" s="92"/>
      <c r="G10" s="92"/>
      <c r="H10" s="89"/>
      <c r="I10" s="86"/>
    </row>
    <row r="11" spans="1:9" ht="13.5" customHeight="1" thickBot="1">
      <c r="A11" s="24">
        <v>1</v>
      </c>
      <c r="B11" s="25">
        <v>2</v>
      </c>
      <c r="C11" s="39">
        <v>3</v>
      </c>
      <c r="D11" s="26" t="s">
        <v>2</v>
      </c>
      <c r="E11" s="27" t="s">
        <v>3</v>
      </c>
      <c r="F11" s="26" t="s">
        <v>8</v>
      </c>
      <c r="G11" s="26" t="s">
        <v>9</v>
      </c>
      <c r="H11" s="26" t="s">
        <v>10</v>
      </c>
      <c r="I11" s="28" t="s">
        <v>11</v>
      </c>
    </row>
    <row r="12" spans="1:9" ht="22.5">
      <c r="A12" s="40" t="s">
        <v>257</v>
      </c>
      <c r="B12" s="41" t="s">
        <v>258</v>
      </c>
      <c r="C12" s="41" t="s">
        <v>57</v>
      </c>
      <c r="D12" s="42">
        <v>1725275</v>
      </c>
      <c r="E12" s="42">
        <v>-201467.35</v>
      </c>
      <c r="F12" s="42" t="s">
        <v>46</v>
      </c>
      <c r="G12" s="42" t="s">
        <v>46</v>
      </c>
      <c r="H12" s="42">
        <f>IF(IF(OR(E12="-",E12="x"),0,E12)+IF(OR(F12="-",F12="x"),0,F12)+IF(OR(G12="-",G12="x"),0,G12)=0,"-",IF(OR(E12="-",E12="x"),0,E12)+IF(OR(F12="-",F12="x"),0,F12)+IF(OR(G12="-",G12="x"),0,G12))</f>
        <v>-201467.35</v>
      </c>
      <c r="I12" s="42" t="s">
        <v>46</v>
      </c>
    </row>
    <row r="13" spans="1:9" ht="12.75">
      <c r="A13" s="43" t="s">
        <v>259</v>
      </c>
      <c r="B13" s="44"/>
      <c r="C13" s="44"/>
      <c r="D13" s="45"/>
      <c r="E13" s="45"/>
      <c r="F13" s="45"/>
      <c r="G13" s="45"/>
      <c r="H13" s="45"/>
      <c r="I13" s="45"/>
    </row>
    <row r="14" spans="1:9" ht="12.75">
      <c r="A14" s="40" t="s">
        <v>260</v>
      </c>
      <c r="B14" s="41" t="s">
        <v>261</v>
      </c>
      <c r="C14" s="41" t="s">
        <v>57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tr">
        <f>IF(IF(OR(E14="-",E14="x"),0,E14)+IF(OR(F14="-",F14="x"),0,F14)+IF(OR(G14="-",G14="x"),0,G14)=0,"-",IF(OR(E14="-",E14="x"),0,E14)+IF(OR(F14="-",F14="x"),0,F14)+IF(OR(G14="-",G14="x"),0,G14))</f>
        <v>-</v>
      </c>
      <c r="I14" s="42" t="s">
        <v>46</v>
      </c>
    </row>
    <row r="15" spans="1:9" ht="12.75">
      <c r="A15" s="43" t="s">
        <v>262</v>
      </c>
      <c r="B15" s="44"/>
      <c r="C15" s="44"/>
      <c r="D15" s="45"/>
      <c r="E15" s="45"/>
      <c r="F15" s="45"/>
      <c r="G15" s="45"/>
      <c r="H15" s="45"/>
      <c r="I15" s="45"/>
    </row>
    <row r="16" spans="1:9" ht="12.75">
      <c r="A16" s="40" t="s">
        <v>263</v>
      </c>
      <c r="B16" s="41" t="s">
        <v>264</v>
      </c>
      <c r="C16" s="41" t="s">
        <v>57</v>
      </c>
      <c r="D16" s="42" t="s">
        <v>46</v>
      </c>
      <c r="E16" s="42" t="s">
        <v>46</v>
      </c>
      <c r="F16" s="42" t="s">
        <v>46</v>
      </c>
      <c r="G16" s="42" t="s">
        <v>46</v>
      </c>
      <c r="H16" s="42" t="str">
        <f>IF(IF(OR(E16="-",E16="x"),0,E16)+IF(OR(F16="-",F16="x"),0,F16)+IF(OR(G16="-",G16="x"),0,G16)=0,"-",IF(OR(E16="-",E16="x"),0,E16)+IF(OR(F16="-",F16="x"),0,F16)+IF(OR(G16="-",G16="x"),0,G16))</f>
        <v>-</v>
      </c>
      <c r="I16" s="42" t="s">
        <v>46</v>
      </c>
    </row>
    <row r="17" spans="1:9" ht="12.75">
      <c r="A17" s="43" t="s">
        <v>262</v>
      </c>
      <c r="B17" s="44"/>
      <c r="C17" s="44"/>
      <c r="D17" s="45"/>
      <c r="E17" s="45"/>
      <c r="F17" s="45"/>
      <c r="G17" s="45"/>
      <c r="H17" s="45"/>
      <c r="I17" s="45"/>
    </row>
    <row r="18" spans="1:9" ht="12.75">
      <c r="A18" s="40" t="s">
        <v>265</v>
      </c>
      <c r="B18" s="41" t="s">
        <v>266</v>
      </c>
      <c r="C18" s="41" t="s">
        <v>54</v>
      </c>
      <c r="D18" s="42"/>
      <c r="E18" s="42" t="s">
        <v>57</v>
      </c>
      <c r="F18" s="42" t="s">
        <v>46</v>
      </c>
      <c r="G18" s="42" t="s">
        <v>46</v>
      </c>
      <c r="H18" s="42" t="str">
        <f aca="true" t="shared" si="0" ref="H18:H31">IF(IF(OR(E18="-",E18="x"),0,E18)+IF(OR(F18="-",F18="x"),0,F18)+IF(OR(G18="-",G18="x"),0,G18)=0,"-",IF(OR(E18="-",E18="x"),0,E18)+IF(OR(F18="-",F18="x"),0,F18)+IF(OR(G18="-",G18="x"),0,G18))</f>
        <v>-</v>
      </c>
      <c r="I18" s="42" t="s">
        <v>46</v>
      </c>
    </row>
    <row r="19" spans="1:9" ht="12.75">
      <c r="A19" s="40" t="s">
        <v>267</v>
      </c>
      <c r="B19" s="41" t="s">
        <v>268</v>
      </c>
      <c r="C19" s="41" t="s">
        <v>54</v>
      </c>
      <c r="D19" s="42"/>
      <c r="E19" s="42" t="s">
        <v>57</v>
      </c>
      <c r="F19" s="42" t="s">
        <v>46</v>
      </c>
      <c r="G19" s="42" t="s">
        <v>46</v>
      </c>
      <c r="H19" s="42" t="str">
        <f t="shared" si="0"/>
        <v>-</v>
      </c>
      <c r="I19" s="42" t="s">
        <v>57</v>
      </c>
    </row>
    <row r="20" spans="1:9" ht="12.75">
      <c r="A20" s="40" t="s">
        <v>54</v>
      </c>
      <c r="B20" s="41"/>
      <c r="C20" s="41" t="s">
        <v>269</v>
      </c>
      <c r="D20" s="42"/>
      <c r="E20" s="42" t="s">
        <v>57</v>
      </c>
      <c r="F20" s="42" t="s">
        <v>46</v>
      </c>
      <c r="G20" s="42" t="s">
        <v>46</v>
      </c>
      <c r="H20" s="42" t="str">
        <f t="shared" si="0"/>
        <v>-</v>
      </c>
      <c r="I20" s="42" t="s">
        <v>57</v>
      </c>
    </row>
    <row r="21" spans="1:9" ht="22.5">
      <c r="A21" s="43" t="s">
        <v>270</v>
      </c>
      <c r="B21" s="44"/>
      <c r="C21" s="44" t="s">
        <v>271</v>
      </c>
      <c r="D21" s="45"/>
      <c r="E21" s="45" t="s">
        <v>57</v>
      </c>
      <c r="F21" s="45" t="s">
        <v>46</v>
      </c>
      <c r="G21" s="45" t="s">
        <v>46</v>
      </c>
      <c r="H21" s="45" t="str">
        <f t="shared" si="0"/>
        <v>-</v>
      </c>
      <c r="I21" s="45" t="s">
        <v>57</v>
      </c>
    </row>
    <row r="22" spans="1:9" ht="12.75">
      <c r="A22" s="40" t="s">
        <v>272</v>
      </c>
      <c r="B22" s="41" t="s">
        <v>273</v>
      </c>
      <c r="C22" s="41" t="s">
        <v>54</v>
      </c>
      <c r="D22" s="42"/>
      <c r="E22" s="42" t="s">
        <v>57</v>
      </c>
      <c r="F22" s="42" t="s">
        <v>46</v>
      </c>
      <c r="G22" s="42" t="s">
        <v>46</v>
      </c>
      <c r="H22" s="42" t="str">
        <f t="shared" si="0"/>
        <v>-</v>
      </c>
      <c r="I22" s="42" t="s">
        <v>57</v>
      </c>
    </row>
    <row r="23" spans="1:9" ht="12.75">
      <c r="A23" s="40" t="s">
        <v>54</v>
      </c>
      <c r="B23" s="41"/>
      <c r="C23" s="41" t="s">
        <v>274</v>
      </c>
      <c r="D23" s="42"/>
      <c r="E23" s="42" t="s">
        <v>57</v>
      </c>
      <c r="F23" s="42" t="s">
        <v>46</v>
      </c>
      <c r="G23" s="42" t="s">
        <v>46</v>
      </c>
      <c r="H23" s="42" t="str">
        <f t="shared" si="0"/>
        <v>-</v>
      </c>
      <c r="I23" s="42" t="s">
        <v>57</v>
      </c>
    </row>
    <row r="24" spans="1:9" ht="22.5">
      <c r="A24" s="43" t="s">
        <v>275</v>
      </c>
      <c r="B24" s="44"/>
      <c r="C24" s="44" t="s">
        <v>276</v>
      </c>
      <c r="D24" s="45"/>
      <c r="E24" s="45" t="s">
        <v>57</v>
      </c>
      <c r="F24" s="45" t="s">
        <v>46</v>
      </c>
      <c r="G24" s="45" t="s">
        <v>46</v>
      </c>
      <c r="H24" s="45" t="str">
        <f t="shared" si="0"/>
        <v>-</v>
      </c>
      <c r="I24" s="45" t="s">
        <v>57</v>
      </c>
    </row>
    <row r="25" spans="1:9" ht="12.75">
      <c r="A25" s="40" t="s">
        <v>277</v>
      </c>
      <c r="B25" s="41" t="s">
        <v>278</v>
      </c>
      <c r="C25" s="41" t="s">
        <v>57</v>
      </c>
      <c r="D25" s="42" t="s">
        <v>57</v>
      </c>
      <c r="E25" s="42">
        <v>-201467.35</v>
      </c>
      <c r="F25" s="42" t="s">
        <v>46</v>
      </c>
      <c r="G25" s="42" t="s">
        <v>46</v>
      </c>
      <c r="H25" s="42">
        <f t="shared" si="0"/>
        <v>-201467.35</v>
      </c>
      <c r="I25" s="42" t="s">
        <v>57</v>
      </c>
    </row>
    <row r="26" spans="1:9" ht="22.5">
      <c r="A26" s="43" t="s">
        <v>279</v>
      </c>
      <c r="B26" s="44" t="s">
        <v>280</v>
      </c>
      <c r="C26" s="44" t="s">
        <v>57</v>
      </c>
      <c r="D26" s="45" t="s">
        <v>57</v>
      </c>
      <c r="E26" s="45">
        <v>-201467.35</v>
      </c>
      <c r="F26" s="45" t="s">
        <v>46</v>
      </c>
      <c r="G26" s="45" t="s">
        <v>57</v>
      </c>
      <c r="H26" s="45">
        <f t="shared" si="0"/>
        <v>-201467.35</v>
      </c>
      <c r="I26" s="45" t="s">
        <v>57</v>
      </c>
    </row>
    <row r="27" spans="1:9" ht="33.75">
      <c r="A27" s="43" t="s">
        <v>281</v>
      </c>
      <c r="B27" s="44" t="s">
        <v>282</v>
      </c>
      <c r="C27" s="44" t="s">
        <v>57</v>
      </c>
      <c r="D27" s="45" t="s">
        <v>57</v>
      </c>
      <c r="E27" s="45">
        <v>-13394820.87</v>
      </c>
      <c r="F27" s="45" t="s">
        <v>57</v>
      </c>
      <c r="G27" s="45" t="s">
        <v>57</v>
      </c>
      <c r="H27" s="45">
        <f t="shared" si="0"/>
        <v>-13394820.87</v>
      </c>
      <c r="I27" s="45" t="s">
        <v>57</v>
      </c>
    </row>
    <row r="28" spans="1:9" ht="22.5">
      <c r="A28" s="43" t="s">
        <v>283</v>
      </c>
      <c r="B28" s="44" t="s">
        <v>284</v>
      </c>
      <c r="C28" s="44" t="s">
        <v>57</v>
      </c>
      <c r="D28" s="45" t="s">
        <v>57</v>
      </c>
      <c r="E28" s="45">
        <v>13596288.22</v>
      </c>
      <c r="F28" s="45" t="s">
        <v>46</v>
      </c>
      <c r="G28" s="45" t="s">
        <v>57</v>
      </c>
      <c r="H28" s="45">
        <f t="shared" si="0"/>
        <v>13596288.22</v>
      </c>
      <c r="I28" s="45" t="s">
        <v>57</v>
      </c>
    </row>
    <row r="29" spans="1:9" ht="22.5">
      <c r="A29" s="43" t="s">
        <v>285</v>
      </c>
      <c r="B29" s="44" t="s">
        <v>286</v>
      </c>
      <c r="C29" s="44" t="s">
        <v>57</v>
      </c>
      <c r="D29" s="45" t="s">
        <v>57</v>
      </c>
      <c r="E29" s="45" t="s">
        <v>57</v>
      </c>
      <c r="F29" s="45" t="s">
        <v>46</v>
      </c>
      <c r="G29" s="45" t="s">
        <v>46</v>
      </c>
      <c r="H29" s="45" t="str">
        <f t="shared" si="0"/>
        <v>-</v>
      </c>
      <c r="I29" s="45" t="s">
        <v>57</v>
      </c>
    </row>
    <row r="30" spans="1:9" ht="22.5">
      <c r="A30" s="43" t="s">
        <v>287</v>
      </c>
      <c r="B30" s="44" t="s">
        <v>288</v>
      </c>
      <c r="C30" s="44" t="s">
        <v>57</v>
      </c>
      <c r="D30" s="45" t="s">
        <v>57</v>
      </c>
      <c r="E30" s="45" t="s">
        <v>57</v>
      </c>
      <c r="F30" s="45" t="s">
        <v>46</v>
      </c>
      <c r="G30" s="45" t="s">
        <v>46</v>
      </c>
      <c r="H30" s="45" t="str">
        <f t="shared" si="0"/>
        <v>-</v>
      </c>
      <c r="I30" s="45" t="s">
        <v>57</v>
      </c>
    </row>
    <row r="31" spans="1:9" ht="12.75">
      <c r="A31" s="43" t="s">
        <v>289</v>
      </c>
      <c r="B31" s="44" t="s">
        <v>290</v>
      </c>
      <c r="C31" s="44" t="s">
        <v>57</v>
      </c>
      <c r="D31" s="45" t="s">
        <v>57</v>
      </c>
      <c r="E31" s="45" t="s">
        <v>57</v>
      </c>
      <c r="F31" s="45" t="s">
        <v>46</v>
      </c>
      <c r="G31" s="45" t="s">
        <v>46</v>
      </c>
      <c r="H31" s="45" t="str">
        <f t="shared" si="0"/>
        <v>-</v>
      </c>
      <c r="I31" s="45" t="s">
        <v>57</v>
      </c>
    </row>
    <row r="32" spans="1:9" ht="12.75" customHeight="1">
      <c r="A32" s="46"/>
      <c r="B32" s="47"/>
      <c r="C32" s="47"/>
      <c r="D32" s="48"/>
      <c r="E32" s="48"/>
      <c r="F32" s="48"/>
      <c r="G32" s="48"/>
      <c r="H32" s="48"/>
      <c r="I32" s="48"/>
    </row>
    <row r="33" spans="1:8" ht="12.75" customHeight="1">
      <c r="A33" s="2"/>
      <c r="B33" s="23"/>
      <c r="C33" s="2"/>
      <c r="D33" s="1"/>
      <c r="E33" s="1"/>
      <c r="F33" s="1"/>
      <c r="G33" s="1"/>
      <c r="H33" s="1"/>
    </row>
    <row r="34" spans="1:9" ht="32.25" customHeight="1">
      <c r="A34" s="7"/>
      <c r="B34" s="22"/>
      <c r="C34" s="12"/>
      <c r="D34" s="108"/>
      <c r="E34" s="108"/>
      <c r="F34" s="108"/>
      <c r="G34" s="108"/>
      <c r="H34" s="108"/>
      <c r="I34" s="108"/>
    </row>
    <row r="35" spans="1:9" ht="12.75" customHeight="1">
      <c r="A35" s="7" t="s">
        <v>0</v>
      </c>
      <c r="B35" s="23"/>
      <c r="C35" s="2"/>
      <c r="D35" s="5"/>
      <c r="E35" s="5"/>
      <c r="F35" s="5"/>
      <c r="G35" s="19"/>
      <c r="H35" s="108"/>
      <c r="I35" s="108"/>
    </row>
    <row r="36" spans="1:9" ht="9.75" customHeight="1">
      <c r="A36" s="2"/>
      <c r="B36" s="23"/>
      <c r="C36" s="2"/>
      <c r="D36" s="4"/>
      <c r="E36" s="4"/>
      <c r="F36" s="32"/>
      <c r="G36" s="19"/>
      <c r="H36" s="109"/>
      <c r="I36" s="109"/>
    </row>
    <row r="37" spans="1:9" ht="9.75" customHeight="1">
      <c r="A37" s="12"/>
      <c r="B37" s="4"/>
      <c r="C37" s="4"/>
      <c r="D37" s="13"/>
      <c r="E37" s="13"/>
      <c r="F37" s="13"/>
      <c r="G37" s="13"/>
      <c r="H37" s="13"/>
      <c r="I37" s="13"/>
    </row>
  </sheetData>
  <sheetProtection/>
  <mergeCells count="15">
    <mergeCell ref="A2:I2"/>
    <mergeCell ref="A1:I1"/>
    <mergeCell ref="A4:A10"/>
    <mergeCell ref="B4:B10"/>
    <mergeCell ref="D4:D10"/>
    <mergeCell ref="C4:C10"/>
    <mergeCell ref="D34:I34"/>
    <mergeCell ref="H35:I35"/>
    <mergeCell ref="H36:I36"/>
    <mergeCell ref="I4:I10"/>
    <mergeCell ref="E4:H4"/>
    <mergeCell ref="E5:E10"/>
    <mergeCell ref="F5:F10"/>
    <mergeCell ref="G5:G10"/>
    <mergeCell ref="H5:H10"/>
  </mergeCells>
  <conditionalFormatting sqref="H12:I3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291</v>
      </c>
      <c r="B1" s="1" t="s">
        <v>3</v>
      </c>
    </row>
    <row r="2" spans="1:2" ht="12.75">
      <c r="A2" t="s">
        <v>292</v>
      </c>
      <c r="B2" s="1" t="s">
        <v>293</v>
      </c>
    </row>
    <row r="3" spans="1:2" ht="12.75">
      <c r="A3" t="s">
        <v>294</v>
      </c>
      <c r="B3" s="1" t="s">
        <v>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ООН</cp:lastModifiedBy>
  <cp:lastPrinted>2015-01-12T13:31:36Z</cp:lastPrinted>
  <dcterms:created xsi:type="dcterms:W3CDTF">1999-06-18T11:49:53Z</dcterms:created>
  <dcterms:modified xsi:type="dcterms:W3CDTF">2015-01-12T13:35:20Z</dcterms:modified>
  <cp:category/>
  <cp:version/>
  <cp:contentType/>
  <cp:contentStatus/>
</cp:coreProperties>
</file>